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70AF3640-5DE0-4331-9F76-978ED392DBB3}" xr6:coauthVersionLast="47" xr6:coauthVersionMax="47" xr10:uidLastSave="{00000000-0000-0000-0000-000000000000}"/>
  <bookViews>
    <workbookView xWindow="-108" yWindow="-108" windowWidth="23256" windowHeight="13896" xr2:uid="{00000000-000D-0000-FFFF-FFFF00000000}"/>
  </bookViews>
  <sheets>
    <sheet name="ORDER FORM" sheetId="1" r:id="rId1"/>
    <sheet name="AGREEMEN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57" i="1" l="1"/>
  <c r="AZ49" i="1"/>
  <c r="AZ33" i="1"/>
  <c r="AZ24" i="1"/>
  <c r="BP38" i="1"/>
  <c r="AZ38" i="1"/>
  <c r="BP37" i="1"/>
  <c r="AZ37" i="1"/>
  <c r="BP36" i="1"/>
  <c r="AZ36" i="1"/>
  <c r="BP35" i="1"/>
  <c r="AZ35" i="1"/>
  <c r="BP34" i="1"/>
  <c r="AZ34" i="1"/>
  <c r="BP33" i="1"/>
  <c r="BP53" i="1"/>
  <c r="AZ53" i="1"/>
  <c r="BP52" i="1"/>
  <c r="AZ52" i="1"/>
  <c r="BP51" i="1"/>
  <c r="AZ51" i="1"/>
  <c r="BP50" i="1"/>
  <c r="AZ50" i="1"/>
  <c r="BP49" i="1"/>
  <c r="AZ65" i="1"/>
  <c r="AZ66" i="1" l="1"/>
  <c r="AZ67" i="1"/>
  <c r="BP62" i="1"/>
  <c r="AZ62" i="1"/>
  <c r="BP61" i="1"/>
  <c r="AZ61" i="1"/>
  <c r="BP60" i="1"/>
  <c r="AZ60" i="1"/>
  <c r="BP59" i="1"/>
  <c r="AZ59" i="1"/>
  <c r="BP58" i="1"/>
  <c r="AZ58" i="1"/>
  <c r="BP57" i="1"/>
  <c r="BP43" i="1"/>
  <c r="BP44" i="1"/>
  <c r="BP45" i="1"/>
  <c r="BP46" i="1"/>
  <c r="BP25" i="1"/>
  <c r="BP26" i="1"/>
  <c r="BP27" i="1"/>
  <c r="BP28" i="1"/>
  <c r="BP29" i="1"/>
  <c r="BP42" i="1" l="1"/>
  <c r="BP24" i="1"/>
  <c r="AZ72" i="1" l="1"/>
  <c r="AZ71" i="1"/>
  <c r="AZ46" i="1"/>
  <c r="AZ45" i="1"/>
  <c r="AZ44" i="1"/>
  <c r="AZ43" i="1"/>
  <c r="AP14" i="1" l="1"/>
  <c r="AP13" i="1"/>
  <c r="AZ12" i="1"/>
  <c r="AP12" i="1"/>
  <c r="AP11" i="1"/>
  <c r="AP10" i="1"/>
  <c r="AP9" i="1"/>
  <c r="AP8" i="1"/>
  <c r="AZ25" i="1" l="1"/>
  <c r="AZ26" i="1"/>
  <c r="AZ27" i="1"/>
  <c r="AZ28" i="1"/>
  <c r="AZ29" i="1"/>
  <c r="AZ75" i="1"/>
  <c r="AZ76" i="1"/>
  <c r="BP63" i="1" l="1"/>
  <c r="AZ42" i="1" l="1"/>
  <c r="AZ79" i="1" l="1"/>
</calcChain>
</file>

<file path=xl/sharedStrings.xml><?xml version="1.0" encoding="utf-8"?>
<sst xmlns="http://schemas.openxmlformats.org/spreadsheetml/2006/main" count="180" uniqueCount="95">
  <si>
    <t>Name:</t>
  </si>
  <si>
    <t>Organization Name:</t>
  </si>
  <si>
    <t>Phone:</t>
  </si>
  <si>
    <t>Email:</t>
  </si>
  <si>
    <t>City:</t>
  </si>
  <si>
    <t>State:</t>
  </si>
  <si>
    <t>Zip Code:</t>
  </si>
  <si>
    <t>Email Address:</t>
  </si>
  <si>
    <t>Shipping Address:</t>
  </si>
  <si>
    <t>Ship to</t>
  </si>
  <si>
    <t>Bill to</t>
  </si>
  <si>
    <t>Phone: 800-538-9547   Fax: 800-282-0266</t>
  </si>
  <si>
    <t>Item Description</t>
  </si>
  <si>
    <t>Price</t>
  </si>
  <si>
    <t>ISBN</t>
  </si>
  <si>
    <t>Total</t>
  </si>
  <si>
    <t>Each</t>
  </si>
  <si>
    <t>Order Date:</t>
  </si>
  <si>
    <t>P.O. #:</t>
  </si>
  <si>
    <t>Grand Total:</t>
  </si>
  <si>
    <t>C8716100</t>
  </si>
  <si>
    <t>C8716300</t>
  </si>
  <si>
    <t>Email: ShelfCustomerService@DataRecognitionCorp.com</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</si>
  <si>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</si>
  <si>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TABE 11&amp;12 ONLINE SUB-TEST ADMINISTRATIONS</t>
  </si>
  <si>
    <t>C8724200</t>
  </si>
  <si>
    <t>Please submit your orders to DRC Shelf Customer Service via phone, fax, email, or mail.</t>
  </si>
  <si>
    <t>PO Box 398, Hopkins, MN 55343-0398</t>
  </si>
  <si>
    <t>Billing Address:</t>
  </si>
  <si>
    <t>Qty</t>
  </si>
  <si>
    <t>Unit</t>
  </si>
  <si>
    <t>C8718500</t>
  </si>
  <si>
    <t>C8718600</t>
  </si>
  <si>
    <t>C8718700</t>
  </si>
  <si>
    <t>C8718800</t>
  </si>
  <si>
    <t>C8718900</t>
  </si>
  <si>
    <t>C8717100</t>
  </si>
  <si>
    <t>C8717200</t>
  </si>
  <si>
    <t>TABE 11&amp;12 Online Sub-Test Administrations 1,501-3,000</t>
  </si>
  <si>
    <t>TABE 11&amp;12 Online Sub-Test Administrations 3,001-6,000</t>
  </si>
  <si>
    <t>TABE 11&amp;12 Online Sub-Test Administrations 6,001-10,000</t>
  </si>
  <si>
    <t>TABE 11&amp;12 Online Sub-Test Administrations 30,001+</t>
  </si>
  <si>
    <t>TABE 11&amp;12 Online Sub-Test Administrations 10,001-30,000</t>
  </si>
  <si>
    <t>TABE On-Site Training</t>
  </si>
  <si>
    <t>TABE Web-Based Training</t>
  </si>
  <si>
    <t>TABE CLAS-E TRAINING</t>
  </si>
  <si>
    <t>TABE CLAS-E  On-Site Training</t>
  </si>
  <si>
    <t>TABE CLAS-E  Web-Based Training</t>
  </si>
  <si>
    <t xml:space="preserve">Invoices: Payment term is NET 30 from date of invoice.  If payment is not received, DRC may suspend the service.  Order service term is 12 months from activation.  No refunds will be issued for unused administrations of services.                                                                                                                                                                                                                                                                                                                  </t>
  </si>
  <si>
    <t>All purchases are valid for one year from the date of purchase.</t>
  </si>
  <si>
    <t>DOUBLE CLICK TO VIEW SUBSCRIPTION AGREEEMENT AND PROPRIETARY ONLINE SOFTWARE USE LICENSE.</t>
  </si>
  <si>
    <t>TABE OTHER SERVICES</t>
  </si>
  <si>
    <t>C8833201</t>
  </si>
  <si>
    <t>C8833202</t>
  </si>
  <si>
    <t>C8728000</t>
  </si>
  <si>
    <t>Per Examinee</t>
  </si>
  <si>
    <r>
      <t xml:space="preserve">TABE ONLINE WORKFORCE ANNUAL REPORTING PORTAL                     </t>
    </r>
    <r>
      <rPr>
        <sz val="11"/>
        <color rgb="FFFF0000"/>
        <rFont val="Calibri"/>
        <family val="2"/>
        <scheme val="minor"/>
      </rPr>
      <t xml:space="preserve"> </t>
    </r>
  </si>
  <si>
    <t>TABE CLAS-E ONLINE A&amp;B SUB-TEST ADMINISTRATIONS</t>
  </si>
  <si>
    <t>TABE CLAS-E ONLINE C&amp;D SUB-TEST ADMINISTRATIONS</t>
  </si>
  <si>
    <t>C8715100</t>
  </si>
  <si>
    <t>TABE CLAS-E Online C&amp;D Sub-Test Administrations 1,501-3,000</t>
  </si>
  <si>
    <t>TABE CLAS-E Online C&amp;D Sub-Test Administrations 3,001-6,000</t>
  </si>
  <si>
    <t>TABE CLAS-E Online C&amp;D Sub-Test Administrations 6,001-10,000</t>
  </si>
  <si>
    <t>TABE CLAS-E Online C&amp;D Sub-Test Administrations 10,001+</t>
  </si>
  <si>
    <t>TABE CLAS-E Online A&amp;B Sub-Test Administrations 1-1,500</t>
  </si>
  <si>
    <t>TABE CLAS-E Online A&amp;B Sub-Test Administrations 1,501-3,000</t>
  </si>
  <si>
    <t>TABE CLAS-E Online A&amp;B Sub-Test Administrations 3,001-6,000</t>
  </si>
  <si>
    <t>TABE CLAS-E Online A&amp;B Sub-Test Administrations 6,001-10,000</t>
  </si>
  <si>
    <t>TABE CLAS-E Online A&amp;B Sub-Test Administrations 10,001+</t>
  </si>
  <si>
    <t xml:space="preserve"> </t>
  </si>
  <si>
    <t>TABE 13&amp;14 ONLINE SUB-TEST ADMINISTRATIONS</t>
  </si>
  <si>
    <t>TABE 13&amp;14 Online Sub-Test Administrations 1,501-3,000</t>
  </si>
  <si>
    <t>TABE 13&amp;14 Online Sub-Test Administrations 3,001-6,000</t>
  </si>
  <si>
    <t>TABE 13&amp;14 Online Sub-Test Administrations 6,001-10,000</t>
  </si>
  <si>
    <t>TABE 13&amp;14 Online Sub-Test Administrations 10,001-30,000</t>
  </si>
  <si>
    <t>TABE 13&amp;14 Online Sub-Test Administrations 30,001+</t>
  </si>
  <si>
    <t>C8726700</t>
  </si>
  <si>
    <t>TABE CLAS-E SPEAKING SCORING (billed quarterly based on tests scored)</t>
  </si>
  <si>
    <t>TABE 13&amp;14 OFFLINE DIGITAL TESTING (ODT) SUB-TEST ADMINISTRATIONS</t>
  </si>
  <si>
    <t>C8725600</t>
  </si>
  <si>
    <t>TABE TRAINING</t>
  </si>
  <si>
    <r>
      <t>2026 TABE</t>
    </r>
    <r>
      <rPr>
        <b/>
        <i/>
        <vertAlign val="superscript"/>
        <sz val="20"/>
        <color theme="1"/>
        <rFont val="Calibri"/>
        <family val="2"/>
      </rPr>
      <t>®</t>
    </r>
    <r>
      <rPr>
        <b/>
        <i/>
        <sz val="20"/>
        <color theme="1"/>
        <rFont val="Calibri"/>
        <family val="2"/>
      </rPr>
      <t>Online</t>
    </r>
    <r>
      <rPr>
        <b/>
        <i/>
        <sz val="20"/>
        <color theme="1"/>
        <rFont val="Calibri"/>
        <family val="2"/>
        <scheme val="minor"/>
      </rPr>
      <t xml:space="preserve"> Order Form</t>
    </r>
  </si>
  <si>
    <t>Please attach purchase order and any special billing forms. Applicable state and local taxes are prepaid and will be added to your invoice.  Prices effective through                   December 31, 2026.</t>
  </si>
  <si>
    <t xml:space="preserve">The minimum TABE Online Sub-Test Administration order is 100 administrations.  </t>
  </si>
  <si>
    <t>TABE 11&amp;12 Online Sub-Test Administrations 100-1,500</t>
  </si>
  <si>
    <t>TABE 13&amp;14 Online Sub-Test Administrations 100-1,500</t>
  </si>
  <si>
    <t>TABE CLAS-E Online C&amp;D Sub-Test Administrations 100-1,500</t>
  </si>
  <si>
    <t>Training must take place by December 31, 2026 to receive prices listed below</t>
  </si>
  <si>
    <t>TABE ODT Sub-Test Administrations 100-1,500</t>
  </si>
  <si>
    <t>TABE ODT Sub-Test Administrations 1,501-3,000</t>
  </si>
  <si>
    <t>TABE ODT Online Sub-Test Administrations 3,001-6,000</t>
  </si>
  <si>
    <t>TABE ODT Online Sub-Test Administrations 6,001-10,000</t>
  </si>
  <si>
    <t>TABE ODT Online Sub-Test Administrations 10,001-30,000</t>
  </si>
  <si>
    <t>TABE ODT Online Sub-Test Administrations 30,001+</t>
  </si>
  <si>
    <r>
      <t xml:space="preserve">TABE CLAS-E SCORING - </t>
    </r>
    <r>
      <rPr>
        <sz val="11"/>
        <color rgb="FFFF0000"/>
        <rFont val="Calibri"/>
        <family val="2"/>
        <scheme val="minor"/>
      </rPr>
      <t>(Valid for scoring an indivdual Writing OR Speaking test. Billed quarterly based on tests scored)</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</si>
</sst>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m/d/yy;@"/>
  </numFmts>
  <fonts count="18" x14ac:knownFonts="1">
    <font>
      <sz val="11"/>
      <color theme="1"/>
      <name val="Calibri"/>
      <family val="2"/>
      <scheme val="minor"/>
    </font>
    <font>
      <b/>
      <i/>
      <sz val="20"/>
      <color theme="1"/>
      <name val="Calibri"/>
      <family val="2"/>
      <scheme val="minor"/>
    </font>
    <font>
      <b/>
      <i/>
      <vertAlign val="superscript"/>
      <sz val="20"/>
      <color theme="1"/>
      <name val="Calibri"/>
      <family val="2"/>
    </font>
    <font>
      <sz val="12"/>
      <color theme="1"/>
      <name val="Calibri"/>
      <family val="2"/>
      <scheme val="minor"/>
    </font>
    <font>
      <b/>
      <sz val="12"/>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6"/>
      <color theme="1"/>
      <name val="Calibri"/>
      <family val="2"/>
      <scheme val="minor"/>
    </font>
    <font>
      <b/>
      <i/>
      <sz val="20"/>
      <color theme="1"/>
      <name val="Calibri"/>
      <family val="2"/>
    </font>
    <font>
      <sz val="7"/>
      <color theme="1"/>
      <name val="Calibri"/>
      <family val="2"/>
      <scheme val="minor"/>
    </font>
    <font>
      <sz val="8"/>
      <color rgb="FF000000"/>
      <name val="Segoe UI"/>
      <family val="2"/>
    </font>
    <font>
      <sz val="9"/>
      <color rgb="FFFF0000"/>
      <name val="Calibri"/>
      <family val="2"/>
      <scheme val="minor"/>
    </font>
    <font>
      <b/>
      <i/>
      <sz val="16"/>
      <color theme="1"/>
      <name val="Calibri"/>
      <family val="2"/>
      <scheme val="minor"/>
    </font>
    <font>
      <sz val="16"/>
      <color theme="1"/>
      <name val="Calibri"/>
      <family val="2"/>
      <scheme val="minor"/>
    </font>
    <font>
      <i/>
      <sz val="9"/>
      <color rgb="FFFF0000"/>
      <name val="Calibri"/>
      <family val="2"/>
      <scheme val="minor"/>
    </font>
    <font>
      <sz val="11"/>
      <color rgb="FFFF0000"/>
      <name val="Calibri"/>
      <family val="2"/>
      <scheme val="minor"/>
    </font>
  </fonts>
  <fills count="2">
    <fill>
      <patternFill patternType="none"/>
    </fill>
    <fill>
      <patternFill patternType="gray125"/>
    </fill>
  </fills>
  <borders count="18">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6" fillId="0" borderId="0"/>
  </cellStyleXfs>
  <cellXfs count="97">
    <xf numFmtId="0" fontId="0" fillId="0" borderId="0" xfId="0"/>
    <xf numFmtId="0" fontId="0" fillId="0" borderId="1" xfId="0" applyBorder="1"/>
    <xf numFmtId="0" fontId="0" fillId="0" borderId="0" xfId="0" applyAlignment="1">
      <alignment vertical="center"/>
    </xf>
    <xf numFmtId="0" fontId="0" fillId="0" borderId="14" xfId="0" applyBorder="1" applyAlignment="1">
      <alignment vertical="center"/>
    </xf>
    <xf numFmtId="4" fontId="0" fillId="0" borderId="14" xfId="0" applyNumberFormat="1" applyBorder="1" applyAlignment="1">
      <alignment vertical="center"/>
    </xf>
    <xf numFmtId="4" fontId="0" fillId="0" borderId="0" xfId="0" applyNumberFormat="1" applyAlignme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4" fontId="3" fillId="0" borderId="1" xfId="0" applyNumberFormat="1" applyFont="1" applyBorder="1" applyAlignment="1">
      <alignment horizontal="center" vertical="center"/>
    </xf>
    <xf numFmtId="164" fontId="0" fillId="0" borderId="0" xfId="0" applyNumberFormat="1"/>
    <xf numFmtId="164" fontId="0" fillId="0" borderId="0" xfId="0" applyNumberFormat="1" applyAlignment="1">
      <alignment vertical="center"/>
    </xf>
    <xf numFmtId="0" fontId="0" fillId="0" borderId="3" xfId="0" applyBorder="1" applyProtection="1">
      <protection locked="0"/>
    </xf>
    <xf numFmtId="0" fontId="1" fillId="0" borderId="0" xfId="0" applyFont="1" applyAlignment="1">
      <alignment horizontal="center" vertical="center"/>
    </xf>
    <xf numFmtId="3" fontId="0" fillId="0" borderId="0" xfId="0" applyNumberFormat="1" applyAlignment="1" applyProtection="1">
      <alignment horizontal="center" shrinkToFit="1"/>
      <protection locked="0"/>
    </xf>
    <xf numFmtId="0" fontId="0" fillId="0" borderId="0" xfId="0" quotePrefix="1" applyAlignment="1">
      <alignment horizontal="center"/>
    </xf>
    <xf numFmtId="0" fontId="0" fillId="0" borderId="0" xfId="0" applyAlignment="1">
      <alignment horizontal="center"/>
    </xf>
    <xf numFmtId="164" fontId="0" fillId="0" borderId="0" xfId="0" applyNumberFormat="1" applyAlignment="1">
      <alignment horizontal="center"/>
    </xf>
    <xf numFmtId="164" fontId="0" fillId="0" borderId="0" xfId="0" quotePrefix="1" applyNumberFormat="1" applyAlignment="1">
      <alignment horizontal="center"/>
    </xf>
    <xf numFmtId="0" fontId="5" fillId="0" borderId="0" xfId="0" applyFont="1"/>
    <xf numFmtId="0" fontId="0" fillId="0" borderId="0" xfId="0" applyAlignment="1">
      <alignment horizontal="center" wrapText="1"/>
    </xf>
    <xf numFmtId="3" fontId="0" fillId="0" borderId="3" xfId="0" applyNumberFormat="1" applyBorder="1" applyAlignment="1" applyProtection="1">
      <alignment horizontal="center" shrinkToFit="1"/>
      <protection locked="0"/>
    </xf>
    <xf numFmtId="0" fontId="0" fillId="0" borderId="3" xfId="0" quotePrefix="1" applyBorder="1" applyAlignment="1">
      <alignment horizontal="center"/>
    </xf>
    <xf numFmtId="0" fontId="0" fillId="0" borderId="3" xfId="0" applyBorder="1" applyAlignment="1">
      <alignment wrapText="1"/>
    </xf>
    <xf numFmtId="0" fontId="0" fillId="0" borderId="3" xfId="0" applyBorder="1"/>
    <xf numFmtId="0" fontId="0" fillId="0" borderId="3" xfId="0" applyBorder="1" applyAlignment="1">
      <alignment horizontal="center"/>
    </xf>
    <xf numFmtId="164" fontId="0" fillId="0" borderId="3" xfId="0" applyNumberFormat="1" applyBorder="1" applyAlignment="1">
      <alignment horizontal="center"/>
    </xf>
    <xf numFmtId="164" fontId="0" fillId="0" borderId="3" xfId="0" quotePrefix="1" applyNumberFormat="1" applyBorder="1" applyAlignment="1">
      <alignment horizontal="center"/>
    </xf>
    <xf numFmtId="0" fontId="0" fillId="0" borderId="3" xfId="0" applyBorder="1" applyAlignment="1" applyProtection="1">
      <alignment horizontal="center" vertical="center"/>
      <protection locked="0"/>
    </xf>
    <xf numFmtId="0" fontId="4" fillId="0" borderId="0" xfId="0" applyFont="1" applyAlignment="1">
      <alignment horizont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4" fontId="5" fillId="0" borderId="12" xfId="0" applyNumberFormat="1" applyFont="1" applyBorder="1" applyAlignment="1">
      <alignment horizontal="center" vertical="center"/>
    </xf>
    <xf numFmtId="4" fontId="5" fillId="0" borderId="11" xfId="0" applyNumberFormat="1" applyFont="1" applyBorder="1" applyAlignment="1">
      <alignment horizontal="center" vertical="center"/>
    </xf>
    <xf numFmtId="4" fontId="5" fillId="0" borderId="13" xfId="0" applyNumberFormat="1" applyFont="1" applyBorder="1" applyAlignment="1">
      <alignment horizontal="center" vertical="center"/>
    </xf>
    <xf numFmtId="0" fontId="0" fillId="0" borderId="3" xfId="0" applyBorder="1" applyAlignment="1">
      <alignment horizontal="center" wrapText="1"/>
    </xf>
    <xf numFmtId="0" fontId="11" fillId="0" borderId="15" xfId="0" applyFont="1" applyBorder="1" applyAlignment="1">
      <alignment vertical="center" wrapText="1"/>
    </xf>
    <xf numFmtId="1" fontId="0" fillId="0" borderId="3" xfId="0" quotePrefix="1" applyNumberFormat="1" applyBorder="1" applyAlignment="1">
      <alignment horizontal="center" vertical="center"/>
    </xf>
    <xf numFmtId="0" fontId="0" fillId="0" borderId="3" xfId="0" quotePrefix="1" applyBorder="1" applyAlignment="1">
      <alignment horizontal="center" vertical="center"/>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164" fontId="0" fillId="0" borderId="3" xfId="0" applyNumberFormat="1" applyBorder="1" applyAlignment="1">
      <alignment horizontal="center" vertical="center"/>
    </xf>
    <xf numFmtId="164" fontId="0" fillId="0" borderId="3" xfId="0" quotePrefix="1" applyNumberFormat="1" applyBorder="1" applyAlignment="1">
      <alignment horizontal="center" vertical="center"/>
    </xf>
    <xf numFmtId="164" fontId="0" fillId="0" borderId="3" xfId="0" quotePrefix="1" applyNumberFormat="1" applyBorder="1" applyAlignment="1">
      <alignment horizontal="right" shrinkToFit="1"/>
    </xf>
    <xf numFmtId="0" fontId="0" fillId="0" borderId="0" xfId="0" applyAlignment="1">
      <alignment vertical="center"/>
    </xf>
    <xf numFmtId="0" fontId="11" fillId="0" borderId="0" xfId="0" applyFont="1" applyAlignment="1">
      <alignment vertical="center" wrapText="1"/>
    </xf>
    <xf numFmtId="164" fontId="5" fillId="0" borderId="10" xfId="0" quotePrefix="1" applyNumberFormat="1" applyFont="1" applyBorder="1" applyAlignment="1">
      <alignment horizontal="center" vertical="center"/>
    </xf>
    <xf numFmtId="164" fontId="5" fillId="0" borderId="2" xfId="0" quotePrefix="1" applyNumberFormat="1" applyFont="1" applyBorder="1" applyAlignment="1">
      <alignment horizontal="center" vertical="center"/>
    </xf>
    <xf numFmtId="164" fontId="5" fillId="0" borderId="9" xfId="0" quotePrefix="1" applyNumberFormat="1" applyFont="1" applyBorder="1" applyAlignment="1">
      <alignment horizontal="center" vertical="center"/>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7" xfId="0" applyBorder="1" applyAlignment="1">
      <alignment horizontal="right"/>
    </xf>
    <xf numFmtId="0" fontId="0" fillId="0" borderId="0" xfId="0" applyAlignment="1">
      <alignment horizontal="right"/>
    </xf>
    <xf numFmtId="0" fontId="0" fillId="0" borderId="8" xfId="0" applyBorder="1" applyAlignment="1">
      <alignment horizontal="right"/>
    </xf>
    <xf numFmtId="0" fontId="9" fillId="0" borderId="10" xfId="0" applyFont="1" applyBorder="1" applyAlignment="1">
      <alignment horizontal="right" vertical="center"/>
    </xf>
    <xf numFmtId="0" fontId="9" fillId="0" borderId="2" xfId="0" applyFont="1" applyBorder="1" applyAlignment="1">
      <alignment horizontal="right" vertical="center"/>
    </xf>
    <xf numFmtId="0" fontId="9" fillId="0" borderId="9" xfId="0" applyFont="1" applyBorder="1" applyAlignment="1">
      <alignment horizontal="righ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164" fontId="0" fillId="0" borderId="17" xfId="0" quotePrefix="1" applyNumberFormat="1" applyBorder="1" applyAlignment="1" applyProtection="1">
      <alignment horizontal="center"/>
      <protection locked="0"/>
    </xf>
    <xf numFmtId="0" fontId="0" fillId="0" borderId="0" xfId="0" applyAlignment="1">
      <alignment horizontal="center"/>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3" xfId="0" applyBorder="1" applyAlignment="1" applyProtection="1">
      <alignment horizontal="center"/>
      <protection locked="0"/>
    </xf>
    <xf numFmtId="167" fontId="0" fillId="0" borderId="12" xfId="0" applyNumberFormat="1" applyBorder="1" applyAlignment="1" applyProtection="1">
      <alignment horizontal="center"/>
      <protection locked="0"/>
    </xf>
    <xf numFmtId="167" fontId="0" fillId="0" borderId="11" xfId="0" applyNumberFormat="1" applyBorder="1" applyAlignment="1" applyProtection="1">
      <alignment horizontal="center"/>
      <protection locked="0"/>
    </xf>
    <xf numFmtId="167" fontId="0" fillId="0" borderId="13" xfId="0" applyNumberFormat="1" applyBorder="1" applyAlignment="1" applyProtection="1">
      <alignment horizontal="center"/>
      <protection locked="0"/>
    </xf>
    <xf numFmtId="164" fontId="0" fillId="0" borderId="16" xfId="0" quotePrefix="1" applyNumberFormat="1" applyBorder="1" applyAlignment="1">
      <alignment horizontal="center"/>
    </xf>
    <xf numFmtId="0" fontId="8"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4" fillId="0" borderId="0" xfId="0" applyFont="1"/>
    <xf numFmtId="0" fontId="0" fillId="0" borderId="2" xfId="0" applyBorder="1" applyAlignment="1" applyProtection="1">
      <alignment horizontal="center" vertical="center"/>
      <protection locked="0" hidden="1"/>
    </xf>
    <xf numFmtId="0" fontId="0" fillId="0" borderId="2" xfId="0" applyBorder="1" applyAlignment="1" applyProtection="1">
      <alignment horizontal="left" vertical="center"/>
      <protection locked="0" hidden="1"/>
    </xf>
    <xf numFmtId="0" fontId="0" fillId="0" borderId="2" xfId="0"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13" fillId="0" borderId="0" xfId="0" applyFont="1" applyAlignment="1">
      <alignment horizontal="center"/>
    </xf>
    <xf numFmtId="0" fontId="0" fillId="0" borderId="0" xfId="0" applyAlignment="1" applyProtection="1">
      <alignment horizontal="right" vertical="center"/>
      <protection hidden="1"/>
    </xf>
    <xf numFmtId="165" fontId="0" fillId="0" borderId="2" xfId="0" applyNumberFormat="1" applyBorder="1" applyAlignment="1" applyProtection="1">
      <alignment horizontal="center" vertical="center"/>
      <protection locked="0" hidden="1"/>
    </xf>
    <xf numFmtId="166" fontId="0" fillId="0" borderId="2" xfId="0" applyNumberFormat="1" applyBorder="1" applyAlignment="1" applyProtection="1">
      <alignment horizontal="left" vertical="center"/>
      <protection locked="0"/>
    </xf>
    <xf numFmtId="165" fontId="0" fillId="0" borderId="2" xfId="0" applyNumberFormat="1" applyBorder="1" applyAlignment="1" applyProtection="1">
      <alignment horizontal="center" vertical="center"/>
      <protection locked="0"/>
    </xf>
    <xf numFmtId="0" fontId="0" fillId="0" borderId="0" xfId="0" applyAlignment="1">
      <alignment horizontal="right" vertical="center"/>
    </xf>
    <xf numFmtId="166" fontId="0" fillId="0" borderId="2" xfId="0" applyNumberFormat="1" applyBorder="1" applyAlignment="1" applyProtection="1">
      <alignment horizontal="left" vertical="center"/>
      <protection locked="0" hidden="1"/>
    </xf>
    <xf numFmtId="0" fontId="7" fillId="0" borderId="0" xfId="0" applyFont="1" applyAlignment="1">
      <alignment horizontal="center" vertical="center"/>
    </xf>
    <xf numFmtId="0" fontId="16" fillId="0" borderId="0" xfId="0" applyFont="1" applyAlignment="1">
      <alignment horizontal="center"/>
    </xf>
  </cellXfs>
  <cellStyles count="2">
    <cellStyle name="Normal" xfId="0" builtinId="0"/>
    <cellStyle name="Normal 2" xfId="1" xr:uid="{00000000-0005-0000-0000-000001000000}"/>
  </cellStyles>
  <dxfs count="1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J$8"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51759</xdr:colOff>
      <xdr:row>88</xdr:row>
      <xdr:rowOff>25878</xdr:rowOff>
    </xdr:from>
    <xdr:to>
      <xdr:col>7</xdr:col>
      <xdr:colOff>90053</xdr:colOff>
      <xdr:row>88</xdr:row>
      <xdr:rowOff>492222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834" t="18278" r="10672" b="17748"/>
        <a:stretch/>
      </xdr:blipFill>
      <xdr:spPr>
        <a:xfrm>
          <a:off x="172529" y="1000663"/>
          <a:ext cx="762913" cy="4663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48</xdr:col>
          <xdr:colOff>76200</xdr:colOff>
          <xdr:row>7</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twoCellAnchor editAs="oneCell">
    <xdr:from>
      <xdr:col>2</xdr:col>
      <xdr:colOff>0</xdr:colOff>
      <xdr:row>1</xdr:row>
      <xdr:rowOff>0</xdr:rowOff>
    </xdr:from>
    <xdr:to>
      <xdr:col>7</xdr:col>
      <xdr:colOff>83820</xdr:colOff>
      <xdr:row>3</xdr:row>
      <xdr:rowOff>64632</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182880"/>
          <a:ext cx="655320" cy="651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48</xdr:col>
      <xdr:colOff>0</xdr:colOff>
      <xdr:row>1</xdr:row>
      <xdr:rowOff>0</xdr:rowOff>
    </xdr:from>
    <xdr:to>
      <xdr:col>53</xdr:col>
      <xdr:colOff>22860</xdr:colOff>
      <xdr:row>3</xdr:row>
      <xdr:rowOff>38100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70320" y="182880"/>
          <a:ext cx="624840" cy="624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304800</xdr:colOff>
          <xdr:row>7</xdr:row>
          <xdr:rowOff>137160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4.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2:BR89"/>
  <sheetViews>
    <sheetView showGridLines="0" tabSelected="1" zoomScaleNormal="100" zoomScaleSheetLayoutView="100" workbookViewId="0">
      <selection activeCell="AP65" sqref="AP65:AT65"/>
    </sheetView>
  </sheetViews>
  <sheetFormatPr defaultColWidth="1.6640625" defaultRowHeight="14.4" x14ac:dyDescent="0.3"/>
  <cols>
    <col min="33" max="33" width="4.33203125" customWidth="1"/>
    <col min="41" max="41" width="8.21875" customWidth="1"/>
    <col min="46" max="46" width="2.109375" customWidth="1"/>
    <col min="47" max="47" width="4.88671875" customWidth="1"/>
    <col min="51" max="51" width="2.109375" customWidth="1"/>
    <col min="57" max="57" width="1.88671875" customWidth="1"/>
    <col min="59" max="60" width="1.6640625" customWidth="1"/>
    <col min="61" max="61" width="1.6640625" hidden="1" customWidth="1"/>
    <col min="62" max="67" width="7.6640625" hidden="1" customWidth="1"/>
    <col min="68" max="68" width="9" hidden="1" customWidth="1"/>
    <col min="69" max="70" width="7.6640625" hidden="1" customWidth="1"/>
    <col min="71" max="105" width="7.6640625" customWidth="1"/>
  </cols>
  <sheetData>
    <row r="2" spans="2:62" ht="21.6" customHeight="1" x14ac:dyDescent="0.3">
      <c r="O2" s="79" t="s">
        <v>81</v>
      </c>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12"/>
      <c r="AU2" s="12"/>
      <c r="AV2" s="12"/>
      <c r="AW2" s="12"/>
      <c r="AX2" s="12"/>
      <c r="AY2" s="12"/>
      <c r="AZ2" s="12"/>
      <c r="BA2" s="12"/>
      <c r="BB2" s="12"/>
      <c r="BC2" s="12"/>
      <c r="BD2" s="12"/>
      <c r="BE2" s="12"/>
      <c r="BF2" s="12"/>
      <c r="BG2" s="12"/>
    </row>
    <row r="3" spans="2:62" ht="24.6" customHeight="1" x14ac:dyDescent="0.3">
      <c r="O3" s="81" t="s">
        <v>69</v>
      </c>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12"/>
      <c r="AU3" s="12"/>
      <c r="AV3" s="12"/>
      <c r="AW3" s="12"/>
      <c r="AX3" s="12"/>
      <c r="AY3" s="12"/>
      <c r="AZ3" s="12"/>
      <c r="BA3" s="12"/>
      <c r="BB3" s="12"/>
      <c r="BC3" s="12"/>
      <c r="BD3" s="12"/>
      <c r="BE3" s="12"/>
      <c r="BF3" s="12"/>
      <c r="BG3" s="12"/>
    </row>
    <row r="4" spans="2:62" ht="6.75" customHeight="1" x14ac:dyDescent="0.3"/>
    <row r="5" spans="2:62" ht="9.75" customHeight="1" x14ac:dyDescent="0.3">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row>
    <row r="6" spans="2:62" ht="6" customHeight="1" x14ac:dyDescent="0.3"/>
    <row r="7" spans="2:62" ht="15.75" customHeight="1" x14ac:dyDescent="0.3">
      <c r="B7" s="83" t="s">
        <v>9</v>
      </c>
      <c r="C7" s="83"/>
      <c r="D7" s="83"/>
      <c r="E7" s="83"/>
      <c r="F7" s="83"/>
      <c r="G7" s="83"/>
      <c r="H7" s="83"/>
      <c r="I7" s="83"/>
      <c r="J7" s="83"/>
      <c r="K7" s="83"/>
      <c r="L7" s="83"/>
      <c r="AE7" s="83" t="s">
        <v>10</v>
      </c>
      <c r="AF7" s="83"/>
      <c r="AG7" s="83"/>
      <c r="AH7" s="83"/>
      <c r="AI7" s="83"/>
      <c r="AJ7" s="83"/>
      <c r="AK7" s="83"/>
      <c r="AL7" s="83"/>
      <c r="AM7" s="83"/>
      <c r="AN7" s="83"/>
      <c r="AO7" s="83"/>
      <c r="AP7" s="2"/>
      <c r="AQ7" s="2"/>
      <c r="AR7" s="2"/>
      <c r="AS7" s="2"/>
      <c r="AT7" s="2"/>
      <c r="AU7" s="2"/>
      <c r="AV7" s="2"/>
      <c r="AW7" s="2"/>
      <c r="AX7" s="2"/>
      <c r="AY7" s="2"/>
      <c r="AZ7" s="10"/>
      <c r="BA7" s="2"/>
      <c r="BB7" s="2"/>
      <c r="BC7" s="2"/>
      <c r="BD7" s="2"/>
      <c r="BE7" s="2"/>
      <c r="BF7" s="2"/>
    </row>
    <row r="8" spans="2:62" ht="15" customHeight="1" x14ac:dyDescent="0.3">
      <c r="B8" s="45" t="s">
        <v>0</v>
      </c>
      <c r="C8" s="45"/>
      <c r="D8" s="45"/>
      <c r="E8" s="45"/>
      <c r="F8" s="45"/>
      <c r="G8" s="45"/>
      <c r="H8" s="45"/>
      <c r="I8" s="45"/>
      <c r="J8" s="45"/>
      <c r="K8" s="45"/>
      <c r="L8" s="45"/>
      <c r="M8" s="86"/>
      <c r="N8" s="86"/>
      <c r="O8" s="86"/>
      <c r="P8" s="86"/>
      <c r="Q8" s="86"/>
      <c r="R8" s="86"/>
      <c r="S8" s="86"/>
      <c r="T8" s="86"/>
      <c r="U8" s="86"/>
      <c r="V8" s="86"/>
      <c r="W8" s="86"/>
      <c r="X8" s="86"/>
      <c r="Y8" s="86"/>
      <c r="Z8" s="86"/>
      <c r="AA8" s="86"/>
      <c r="AB8" s="86"/>
      <c r="AC8" s="86"/>
      <c r="AD8" s="2"/>
      <c r="AE8" s="45" t="s">
        <v>0</v>
      </c>
      <c r="AF8" s="45"/>
      <c r="AG8" s="45"/>
      <c r="AH8" s="45"/>
      <c r="AI8" s="45"/>
      <c r="AJ8" s="45"/>
      <c r="AK8" s="45"/>
      <c r="AL8" s="45"/>
      <c r="AM8" s="45"/>
      <c r="AN8" s="45"/>
      <c r="AO8" s="45"/>
      <c r="AP8" s="85" t="str">
        <f>IF(BJ8=FALSE,"",M8)</f>
        <v/>
      </c>
      <c r="AQ8" s="85"/>
      <c r="AR8" s="85"/>
      <c r="AS8" s="85"/>
      <c r="AT8" s="85"/>
      <c r="AU8" s="85"/>
      <c r="AV8" s="85"/>
      <c r="AW8" s="85"/>
      <c r="AX8" s="85"/>
      <c r="AY8" s="85"/>
      <c r="AZ8" s="85"/>
      <c r="BA8" s="85"/>
      <c r="BB8" s="85"/>
      <c r="BC8" s="85"/>
      <c r="BD8" s="85"/>
      <c r="BE8" s="85"/>
      <c r="BF8" s="85"/>
      <c r="BJ8" s="11"/>
    </row>
    <row r="9" spans="2:62" ht="15" customHeight="1" x14ac:dyDescent="0.3">
      <c r="B9" s="45" t="s">
        <v>1</v>
      </c>
      <c r="C9" s="45"/>
      <c r="D9" s="45"/>
      <c r="E9" s="45"/>
      <c r="F9" s="45"/>
      <c r="G9" s="45"/>
      <c r="H9" s="45"/>
      <c r="I9" s="45"/>
      <c r="J9" s="45"/>
      <c r="K9" s="45"/>
      <c r="L9" s="45"/>
      <c r="M9" s="86"/>
      <c r="N9" s="86"/>
      <c r="O9" s="86"/>
      <c r="P9" s="86"/>
      <c r="Q9" s="86"/>
      <c r="R9" s="86"/>
      <c r="S9" s="86"/>
      <c r="T9" s="86"/>
      <c r="U9" s="86"/>
      <c r="V9" s="86"/>
      <c r="W9" s="86"/>
      <c r="X9" s="86"/>
      <c r="Y9" s="86"/>
      <c r="Z9" s="86"/>
      <c r="AA9" s="86"/>
      <c r="AB9" s="86"/>
      <c r="AC9" s="86"/>
      <c r="AD9" s="2"/>
      <c r="AE9" s="45" t="s">
        <v>1</v>
      </c>
      <c r="AF9" s="45"/>
      <c r="AG9" s="45"/>
      <c r="AH9" s="45"/>
      <c r="AI9" s="45"/>
      <c r="AJ9" s="45"/>
      <c r="AK9" s="45"/>
      <c r="AL9" s="45"/>
      <c r="AM9" s="45"/>
      <c r="AN9" s="45"/>
      <c r="AO9" s="45"/>
      <c r="AP9" s="85" t="str">
        <f>IF(BJ8=FALSE,"",M9)</f>
        <v/>
      </c>
      <c r="AQ9" s="85"/>
      <c r="AR9" s="85"/>
      <c r="AS9" s="85"/>
      <c r="AT9" s="85"/>
      <c r="AU9" s="85"/>
      <c r="AV9" s="85"/>
      <c r="AW9" s="85"/>
      <c r="AX9" s="85"/>
      <c r="AY9" s="85"/>
      <c r="AZ9" s="85"/>
      <c r="BA9" s="85"/>
      <c r="BB9" s="85"/>
      <c r="BC9" s="85"/>
      <c r="BD9" s="85"/>
      <c r="BE9" s="85"/>
      <c r="BF9" s="85"/>
    </row>
    <row r="10" spans="2:62" ht="15" customHeight="1" x14ac:dyDescent="0.3">
      <c r="B10" s="45" t="s">
        <v>8</v>
      </c>
      <c r="C10" s="45"/>
      <c r="D10" s="45"/>
      <c r="E10" s="45"/>
      <c r="F10" s="45"/>
      <c r="G10" s="45"/>
      <c r="H10" s="45"/>
      <c r="I10" s="45"/>
      <c r="J10" s="45"/>
      <c r="K10" s="45"/>
      <c r="L10" s="45"/>
      <c r="M10" s="86"/>
      <c r="N10" s="86"/>
      <c r="O10" s="86"/>
      <c r="P10" s="86"/>
      <c r="Q10" s="86"/>
      <c r="R10" s="86"/>
      <c r="S10" s="86"/>
      <c r="T10" s="86"/>
      <c r="U10" s="86"/>
      <c r="V10" s="86"/>
      <c r="W10" s="86"/>
      <c r="X10" s="86"/>
      <c r="Y10" s="86"/>
      <c r="Z10" s="86"/>
      <c r="AA10" s="86"/>
      <c r="AB10" s="86"/>
      <c r="AC10" s="86"/>
      <c r="AD10" s="2"/>
      <c r="AE10" s="45" t="s">
        <v>28</v>
      </c>
      <c r="AF10" s="45"/>
      <c r="AG10" s="45"/>
      <c r="AH10" s="45"/>
      <c r="AI10" s="45"/>
      <c r="AJ10" s="45"/>
      <c r="AK10" s="45"/>
      <c r="AL10" s="45"/>
      <c r="AM10" s="45"/>
      <c r="AN10" s="45"/>
      <c r="AO10" s="45"/>
      <c r="AP10" s="85" t="str">
        <f>IF(BJ8=FALSE,"",M10)</f>
        <v/>
      </c>
      <c r="AQ10" s="85"/>
      <c r="AR10" s="85"/>
      <c r="AS10" s="85"/>
      <c r="AT10" s="85"/>
      <c r="AU10" s="85"/>
      <c r="AV10" s="85"/>
      <c r="AW10" s="85"/>
      <c r="AX10" s="85"/>
      <c r="AY10" s="85"/>
      <c r="AZ10" s="85"/>
      <c r="BA10" s="85"/>
      <c r="BB10" s="85"/>
      <c r="BC10" s="85"/>
      <c r="BD10" s="85"/>
      <c r="BE10" s="85"/>
      <c r="BF10" s="85"/>
    </row>
    <row r="11" spans="2:62" ht="15" customHeight="1" x14ac:dyDescent="0.3">
      <c r="B11" s="45" t="s">
        <v>4</v>
      </c>
      <c r="C11" s="45"/>
      <c r="D11" s="45"/>
      <c r="E11" s="45"/>
      <c r="F11" s="45"/>
      <c r="G11" s="45"/>
      <c r="H11" s="45"/>
      <c r="I11" s="45"/>
      <c r="J11" s="45"/>
      <c r="K11" s="45"/>
      <c r="L11" s="45"/>
      <c r="M11" s="86"/>
      <c r="N11" s="86"/>
      <c r="O11" s="86"/>
      <c r="P11" s="86"/>
      <c r="Q11" s="86"/>
      <c r="R11" s="86"/>
      <c r="S11" s="86"/>
      <c r="T11" s="86"/>
      <c r="U11" s="86"/>
      <c r="V11" s="86"/>
      <c r="W11" s="86"/>
      <c r="X11" s="86"/>
      <c r="Y11" s="86"/>
      <c r="Z11" s="86"/>
      <c r="AA11" s="86"/>
      <c r="AB11" s="86"/>
      <c r="AC11" s="86"/>
      <c r="AD11" s="2"/>
      <c r="AE11" s="45" t="s">
        <v>4</v>
      </c>
      <c r="AF11" s="45"/>
      <c r="AG11" s="45"/>
      <c r="AH11" s="45"/>
      <c r="AI11" s="45"/>
      <c r="AJ11" s="45"/>
      <c r="AK11" s="45"/>
      <c r="AL11" s="45"/>
      <c r="AM11" s="45"/>
      <c r="AN11" s="45"/>
      <c r="AO11" s="45"/>
      <c r="AP11" s="85" t="str">
        <f>IF(BJ8=FALSE,"",M11)</f>
        <v/>
      </c>
      <c r="AQ11" s="85"/>
      <c r="AR11" s="85"/>
      <c r="AS11" s="85"/>
      <c r="AT11" s="85"/>
      <c r="AU11" s="85"/>
      <c r="AV11" s="85"/>
      <c r="AW11" s="85"/>
      <c r="AX11" s="85"/>
      <c r="AY11" s="85"/>
      <c r="AZ11" s="85"/>
      <c r="BA11" s="85"/>
      <c r="BB11" s="85"/>
      <c r="BC11" s="85"/>
      <c r="BD11" s="85"/>
      <c r="BE11" s="85"/>
      <c r="BF11" s="85"/>
    </row>
    <row r="12" spans="2:62" ht="15" customHeight="1" x14ac:dyDescent="0.3">
      <c r="B12" s="45" t="s">
        <v>5</v>
      </c>
      <c r="C12" s="45"/>
      <c r="D12" s="45"/>
      <c r="E12" s="45"/>
      <c r="F12" s="45"/>
      <c r="G12" s="45"/>
      <c r="H12" s="45"/>
      <c r="I12" s="45"/>
      <c r="J12" s="45"/>
      <c r="K12" s="45"/>
      <c r="L12" s="45"/>
      <c r="M12" s="87"/>
      <c r="N12" s="87"/>
      <c r="O12" s="87"/>
      <c r="P12" s="87"/>
      <c r="Q12" s="93" t="s">
        <v>6</v>
      </c>
      <c r="R12" s="93"/>
      <c r="S12" s="93"/>
      <c r="T12" s="93"/>
      <c r="U12" s="93"/>
      <c r="V12" s="93"/>
      <c r="W12" s="92"/>
      <c r="X12" s="92"/>
      <c r="Y12" s="92"/>
      <c r="Z12" s="92"/>
      <c r="AA12" s="92"/>
      <c r="AB12" s="92"/>
      <c r="AC12" s="92"/>
      <c r="AD12" s="2"/>
      <c r="AE12" s="45" t="s">
        <v>5</v>
      </c>
      <c r="AF12" s="45"/>
      <c r="AG12" s="45"/>
      <c r="AH12" s="45"/>
      <c r="AI12" s="45"/>
      <c r="AJ12" s="45"/>
      <c r="AK12" s="45"/>
      <c r="AL12" s="45"/>
      <c r="AM12" s="45"/>
      <c r="AN12" s="45"/>
      <c r="AO12" s="45"/>
      <c r="AP12" s="84" t="str">
        <f>IF(BJ8=FALSE,"",M12)</f>
        <v/>
      </c>
      <c r="AQ12" s="84"/>
      <c r="AR12" s="84"/>
      <c r="AS12" s="84"/>
      <c r="AT12" s="89" t="s">
        <v>6</v>
      </c>
      <c r="AU12" s="89"/>
      <c r="AV12" s="89"/>
      <c r="AW12" s="89"/>
      <c r="AX12" s="89"/>
      <c r="AY12" s="89"/>
      <c r="AZ12" s="90" t="str">
        <f>IF(BJ8=FALSE,"",W12)</f>
        <v/>
      </c>
      <c r="BA12" s="90"/>
      <c r="BB12" s="90"/>
      <c r="BC12" s="90"/>
      <c r="BD12" s="90"/>
      <c r="BE12" s="90"/>
      <c r="BF12" s="90"/>
    </row>
    <row r="13" spans="2:62" ht="15" customHeight="1" x14ac:dyDescent="0.3">
      <c r="B13" s="45" t="s">
        <v>2</v>
      </c>
      <c r="C13" s="45"/>
      <c r="D13" s="45"/>
      <c r="E13" s="45"/>
      <c r="F13" s="45"/>
      <c r="G13" s="45"/>
      <c r="H13" s="45"/>
      <c r="I13" s="45"/>
      <c r="J13" s="45"/>
      <c r="K13" s="45"/>
      <c r="L13" s="45"/>
      <c r="M13" s="91"/>
      <c r="N13" s="91"/>
      <c r="O13" s="91"/>
      <c r="P13" s="91"/>
      <c r="Q13" s="91"/>
      <c r="R13" s="91"/>
      <c r="S13" s="91"/>
      <c r="T13" s="91"/>
      <c r="U13" s="91"/>
      <c r="V13" s="91"/>
      <c r="W13" s="91"/>
      <c r="X13" s="91"/>
      <c r="Y13" s="91"/>
      <c r="Z13" s="91"/>
      <c r="AA13" s="91"/>
      <c r="AB13" s="91"/>
      <c r="AC13" s="91"/>
      <c r="AD13" s="2"/>
      <c r="AE13" s="45" t="s">
        <v>2</v>
      </c>
      <c r="AF13" s="45"/>
      <c r="AG13" s="45"/>
      <c r="AH13" s="45"/>
      <c r="AI13" s="45"/>
      <c r="AJ13" s="45"/>
      <c r="AK13" s="45"/>
      <c r="AL13" s="45"/>
      <c r="AM13" s="45"/>
      <c r="AN13" s="45"/>
      <c r="AO13" s="45"/>
      <c r="AP13" s="94" t="str">
        <f>IF(BJ8=FALSE,"",M13)</f>
        <v/>
      </c>
      <c r="AQ13" s="94"/>
      <c r="AR13" s="94"/>
      <c r="AS13" s="94"/>
      <c r="AT13" s="94"/>
      <c r="AU13" s="94"/>
      <c r="AV13" s="94"/>
      <c r="AW13" s="94"/>
      <c r="AX13" s="94"/>
      <c r="AY13" s="94"/>
      <c r="AZ13" s="94"/>
      <c r="BA13" s="94"/>
      <c r="BB13" s="94"/>
      <c r="BC13" s="94"/>
      <c r="BD13" s="94"/>
      <c r="BE13" s="94"/>
      <c r="BF13" s="94"/>
    </row>
    <row r="14" spans="2:62" ht="15" customHeight="1" x14ac:dyDescent="0.3">
      <c r="B14" s="45" t="s">
        <v>7</v>
      </c>
      <c r="C14" s="45"/>
      <c r="D14" s="45"/>
      <c r="E14" s="45"/>
      <c r="F14" s="45"/>
      <c r="G14" s="45"/>
      <c r="H14" s="45"/>
      <c r="I14" s="45"/>
      <c r="J14" s="45"/>
      <c r="K14" s="45"/>
      <c r="L14" s="45"/>
      <c r="M14" s="86"/>
      <c r="N14" s="86"/>
      <c r="O14" s="86"/>
      <c r="P14" s="86"/>
      <c r="Q14" s="86"/>
      <c r="R14" s="86"/>
      <c r="S14" s="86"/>
      <c r="T14" s="86"/>
      <c r="U14" s="86"/>
      <c r="V14" s="86"/>
      <c r="W14" s="86"/>
      <c r="X14" s="86"/>
      <c r="Y14" s="86"/>
      <c r="Z14" s="86"/>
      <c r="AA14" s="86"/>
      <c r="AB14" s="86"/>
      <c r="AC14" s="86"/>
      <c r="AD14" s="2"/>
      <c r="AE14" s="45" t="s">
        <v>3</v>
      </c>
      <c r="AF14" s="45"/>
      <c r="AG14" s="45"/>
      <c r="AH14" s="45"/>
      <c r="AI14" s="45"/>
      <c r="AJ14" s="45"/>
      <c r="AK14" s="45"/>
      <c r="AL14" s="45"/>
      <c r="AM14" s="45"/>
      <c r="AN14" s="45"/>
      <c r="AO14" s="45"/>
      <c r="AP14" s="85" t="str">
        <f>IF(BJ8=FALSE,"",M14)</f>
        <v/>
      </c>
      <c r="AQ14" s="85"/>
      <c r="AR14" s="85"/>
      <c r="AS14" s="85"/>
      <c r="AT14" s="85"/>
      <c r="AU14" s="85"/>
      <c r="AV14" s="85"/>
      <c r="AW14" s="85"/>
      <c r="AX14" s="85"/>
      <c r="AY14" s="85"/>
      <c r="AZ14" s="85"/>
      <c r="BA14" s="85"/>
      <c r="BB14" s="85"/>
      <c r="BC14" s="85"/>
      <c r="BD14" s="85"/>
      <c r="BE14" s="85"/>
      <c r="BF14" s="85"/>
    </row>
    <row r="15" spans="2:62" ht="6" customHeight="1" x14ac:dyDescent="0.3">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row>
    <row r="16" spans="2:62" ht="6" customHeight="1" x14ac:dyDescent="0.3"/>
    <row r="17" spans="2:68" x14ac:dyDescent="0.3">
      <c r="B17" s="69" t="s">
        <v>18</v>
      </c>
      <c r="C17" s="69"/>
      <c r="D17" s="69"/>
      <c r="E17" s="69"/>
      <c r="F17" s="71"/>
      <c r="G17" s="72"/>
      <c r="H17" s="72"/>
      <c r="I17" s="72"/>
      <c r="J17" s="72"/>
      <c r="K17" s="72"/>
      <c r="L17" s="72"/>
      <c r="M17" s="72"/>
      <c r="N17" s="72"/>
      <c r="O17" s="72"/>
      <c r="P17" s="72"/>
      <c r="Q17" s="72"/>
      <c r="R17" s="73"/>
      <c r="T17" s="69"/>
      <c r="U17" s="69"/>
      <c r="V17" s="69"/>
      <c r="W17" s="69"/>
      <c r="X17" s="69"/>
      <c r="Y17" s="70"/>
      <c r="Z17" s="70"/>
      <c r="AA17" s="70"/>
      <c r="AB17" s="70"/>
      <c r="AC17" s="70"/>
      <c r="AD17" s="70"/>
      <c r="AE17" s="70"/>
      <c r="AF17" s="70"/>
      <c r="AG17" s="70"/>
      <c r="AH17" s="70"/>
      <c r="AI17" s="70"/>
      <c r="AJ17" s="70"/>
      <c r="AK17" s="70"/>
      <c r="AM17" s="69" t="s">
        <v>17</v>
      </c>
      <c r="AN17" s="69"/>
      <c r="AO17" s="69"/>
      <c r="AP17" s="69"/>
      <c r="AQ17" s="69"/>
      <c r="AR17" s="69"/>
      <c r="AS17" s="69"/>
      <c r="AT17" s="74"/>
      <c r="AU17" s="75"/>
      <c r="AV17" s="75"/>
      <c r="AW17" s="75"/>
      <c r="AX17" s="75"/>
      <c r="AY17" s="75"/>
      <c r="AZ17" s="75"/>
      <c r="BA17" s="75"/>
      <c r="BB17" s="75"/>
      <c r="BC17" s="75"/>
      <c r="BD17" s="75"/>
      <c r="BE17" s="75"/>
      <c r="BF17" s="76"/>
    </row>
    <row r="18" spans="2:68" ht="6" customHeight="1" x14ac:dyDescent="0.3">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row>
    <row r="19" spans="2:68" ht="5.25" customHeight="1" x14ac:dyDescent="0.3"/>
    <row r="20" spans="2:68" x14ac:dyDescent="0.3">
      <c r="B20" s="96" t="s">
        <v>49</v>
      </c>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row>
    <row r="21" spans="2:68" x14ac:dyDescent="0.3">
      <c r="B21" s="88" t="s">
        <v>83</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row>
    <row r="22" spans="2:68" ht="15.6" hidden="1" x14ac:dyDescent="0.3">
      <c r="B22" s="28" t="s">
        <v>24</v>
      </c>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row>
    <row r="23" spans="2:68" s="18" customFormat="1" ht="14.25" hidden="1" customHeight="1" x14ac:dyDescent="0.3">
      <c r="B23" s="29" t="s">
        <v>29</v>
      </c>
      <c r="C23" s="30"/>
      <c r="D23" s="30"/>
      <c r="E23" s="31"/>
      <c r="F23" s="29" t="s">
        <v>14</v>
      </c>
      <c r="G23" s="30"/>
      <c r="H23" s="30"/>
      <c r="I23" s="30"/>
      <c r="J23" s="30"/>
      <c r="K23" s="31"/>
      <c r="L23" s="29" t="s">
        <v>12</v>
      </c>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1"/>
      <c r="AP23" s="29" t="s">
        <v>30</v>
      </c>
      <c r="AQ23" s="30"/>
      <c r="AR23" s="30"/>
      <c r="AS23" s="30"/>
      <c r="AT23" s="31"/>
      <c r="AU23" s="29" t="s">
        <v>13</v>
      </c>
      <c r="AV23" s="30"/>
      <c r="AW23" s="30"/>
      <c r="AX23" s="30"/>
      <c r="AY23" s="31"/>
      <c r="AZ23" s="32" t="s">
        <v>15</v>
      </c>
      <c r="BA23" s="33"/>
      <c r="BB23" s="33"/>
      <c r="BC23" s="33"/>
      <c r="BD23" s="33"/>
      <c r="BE23" s="33"/>
      <c r="BF23" s="34"/>
    </row>
    <row r="24" spans="2:68" ht="14.25" hidden="1" customHeight="1" x14ac:dyDescent="0.3">
      <c r="B24" s="27"/>
      <c r="C24" s="27"/>
      <c r="D24" s="27"/>
      <c r="E24" s="27"/>
      <c r="F24" s="21" t="s">
        <v>25</v>
      </c>
      <c r="G24" s="21"/>
      <c r="H24" s="21"/>
      <c r="I24" s="21"/>
      <c r="J24" s="21"/>
      <c r="K24" s="21"/>
      <c r="L24" s="22" t="s">
        <v>84</v>
      </c>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4" t="s">
        <v>16</v>
      </c>
      <c r="AQ24" s="24"/>
      <c r="AR24" s="24"/>
      <c r="AS24" s="24"/>
      <c r="AT24" s="24"/>
      <c r="AU24" s="25">
        <v>4.5999999999999996</v>
      </c>
      <c r="AV24" s="25"/>
      <c r="AW24" s="25"/>
      <c r="AX24" s="25"/>
      <c r="AY24" s="25"/>
      <c r="AZ24" s="26">
        <f t="shared" ref="AZ24" si="0">AU24*B24</f>
        <v>0</v>
      </c>
      <c r="BA24" s="26"/>
      <c r="BB24" s="26"/>
      <c r="BC24" s="26"/>
      <c r="BD24" s="26"/>
      <c r="BE24" s="26"/>
      <c r="BF24" s="26"/>
      <c r="BK24" s="9"/>
      <c r="BP24" s="9">
        <f>B24*AU24</f>
        <v>0</v>
      </c>
    </row>
    <row r="25" spans="2:68" ht="14.25" hidden="1" customHeight="1" x14ac:dyDescent="0.3">
      <c r="B25" s="27"/>
      <c r="C25" s="27"/>
      <c r="D25" s="27"/>
      <c r="E25" s="27"/>
      <c r="F25" s="21" t="s">
        <v>25</v>
      </c>
      <c r="G25" s="21"/>
      <c r="H25" s="21"/>
      <c r="I25" s="21"/>
      <c r="J25" s="21"/>
      <c r="K25" s="21"/>
      <c r="L25" s="22" t="s">
        <v>38</v>
      </c>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4" t="s">
        <v>16</v>
      </c>
      <c r="AQ25" s="24"/>
      <c r="AR25" s="24"/>
      <c r="AS25" s="24"/>
      <c r="AT25" s="24"/>
      <c r="AU25" s="25">
        <v>4.3</v>
      </c>
      <c r="AV25" s="25"/>
      <c r="AW25" s="25"/>
      <c r="AX25" s="25"/>
      <c r="AY25" s="25"/>
      <c r="AZ25" s="26">
        <f t="shared" ref="AZ25:AZ76" si="1">AU25*B25</f>
        <v>0</v>
      </c>
      <c r="BA25" s="26"/>
      <c r="BB25" s="26"/>
      <c r="BC25" s="26"/>
      <c r="BD25" s="26"/>
      <c r="BE25" s="26"/>
      <c r="BF25" s="26"/>
      <c r="BK25" s="9"/>
      <c r="BP25" s="9">
        <f t="shared" ref="BP25:BP29" si="2">B25*AU25</f>
        <v>0</v>
      </c>
    </row>
    <row r="26" spans="2:68" ht="14.25" hidden="1" customHeight="1" x14ac:dyDescent="0.3">
      <c r="B26" s="27"/>
      <c r="C26" s="27"/>
      <c r="D26" s="27"/>
      <c r="E26" s="27"/>
      <c r="F26" s="21" t="s">
        <v>25</v>
      </c>
      <c r="G26" s="21"/>
      <c r="H26" s="21"/>
      <c r="I26" s="21"/>
      <c r="J26" s="21"/>
      <c r="K26" s="21"/>
      <c r="L26" s="22" t="s">
        <v>39</v>
      </c>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4" t="s">
        <v>16</v>
      </c>
      <c r="AQ26" s="24"/>
      <c r="AR26" s="24"/>
      <c r="AS26" s="24"/>
      <c r="AT26" s="24"/>
      <c r="AU26" s="25">
        <v>3.8</v>
      </c>
      <c r="AV26" s="25"/>
      <c r="AW26" s="25"/>
      <c r="AX26" s="25"/>
      <c r="AY26" s="25"/>
      <c r="AZ26" s="26">
        <f t="shared" si="1"/>
        <v>0</v>
      </c>
      <c r="BA26" s="26"/>
      <c r="BB26" s="26"/>
      <c r="BC26" s="26"/>
      <c r="BD26" s="26"/>
      <c r="BE26" s="26"/>
      <c r="BF26" s="26"/>
      <c r="BK26" s="9"/>
      <c r="BP26" s="9">
        <f t="shared" si="2"/>
        <v>0</v>
      </c>
    </row>
    <row r="27" spans="2:68" hidden="1" x14ac:dyDescent="0.3">
      <c r="B27" s="27"/>
      <c r="C27" s="27"/>
      <c r="D27" s="27"/>
      <c r="E27" s="27"/>
      <c r="F27" s="21" t="s">
        <v>25</v>
      </c>
      <c r="G27" s="21"/>
      <c r="H27" s="21"/>
      <c r="I27" s="21"/>
      <c r="J27" s="21"/>
      <c r="K27" s="21"/>
      <c r="L27" s="22" t="s">
        <v>40</v>
      </c>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4" t="s">
        <v>16</v>
      </c>
      <c r="AQ27" s="24"/>
      <c r="AR27" s="24"/>
      <c r="AS27" s="24"/>
      <c r="AT27" s="24"/>
      <c r="AU27" s="25">
        <v>3.4</v>
      </c>
      <c r="AV27" s="25"/>
      <c r="AW27" s="25"/>
      <c r="AX27" s="25"/>
      <c r="AY27" s="25"/>
      <c r="AZ27" s="26">
        <f t="shared" si="1"/>
        <v>0</v>
      </c>
      <c r="BA27" s="26"/>
      <c r="BB27" s="26"/>
      <c r="BC27" s="26"/>
      <c r="BD27" s="26"/>
      <c r="BE27" s="26"/>
      <c r="BF27" s="26"/>
      <c r="BK27" s="9"/>
      <c r="BP27" s="9">
        <f t="shared" si="2"/>
        <v>0</v>
      </c>
    </row>
    <row r="28" spans="2:68" hidden="1" x14ac:dyDescent="0.3">
      <c r="B28" s="27"/>
      <c r="C28" s="27"/>
      <c r="D28" s="27"/>
      <c r="E28" s="27"/>
      <c r="F28" s="21" t="s">
        <v>25</v>
      </c>
      <c r="G28" s="21"/>
      <c r="H28" s="21"/>
      <c r="I28" s="21"/>
      <c r="J28" s="21"/>
      <c r="K28" s="21"/>
      <c r="L28" s="22" t="s">
        <v>42</v>
      </c>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4" t="s">
        <v>16</v>
      </c>
      <c r="AQ28" s="24"/>
      <c r="AR28" s="24"/>
      <c r="AS28" s="24"/>
      <c r="AT28" s="24"/>
      <c r="AU28" s="25">
        <v>3.15</v>
      </c>
      <c r="AV28" s="25"/>
      <c r="AW28" s="25"/>
      <c r="AX28" s="25"/>
      <c r="AY28" s="25"/>
      <c r="AZ28" s="26">
        <f t="shared" si="1"/>
        <v>0</v>
      </c>
      <c r="BA28" s="26"/>
      <c r="BB28" s="26"/>
      <c r="BC28" s="26"/>
      <c r="BD28" s="26"/>
      <c r="BE28" s="26"/>
      <c r="BF28" s="26"/>
      <c r="BK28" s="9"/>
      <c r="BP28" s="9">
        <f t="shared" si="2"/>
        <v>0</v>
      </c>
    </row>
    <row r="29" spans="2:68" hidden="1" x14ac:dyDescent="0.3">
      <c r="B29" s="20"/>
      <c r="C29" s="20"/>
      <c r="D29" s="20"/>
      <c r="E29" s="20"/>
      <c r="F29" s="21" t="s">
        <v>25</v>
      </c>
      <c r="G29" s="21"/>
      <c r="H29" s="21"/>
      <c r="I29" s="21"/>
      <c r="J29" s="21"/>
      <c r="K29" s="21"/>
      <c r="L29" s="22" t="s">
        <v>41</v>
      </c>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4" t="s">
        <v>16</v>
      </c>
      <c r="AQ29" s="24"/>
      <c r="AR29" s="24"/>
      <c r="AS29" s="24"/>
      <c r="AT29" s="24"/>
      <c r="AU29" s="25">
        <v>3</v>
      </c>
      <c r="AV29" s="25"/>
      <c r="AW29" s="25"/>
      <c r="AX29" s="25"/>
      <c r="AY29" s="25"/>
      <c r="AZ29" s="26">
        <f t="shared" si="1"/>
        <v>0</v>
      </c>
      <c r="BA29" s="26"/>
      <c r="BB29" s="26"/>
      <c r="BC29" s="26"/>
      <c r="BD29" s="26"/>
      <c r="BE29" s="26"/>
      <c r="BF29" s="26"/>
      <c r="BK29" s="9"/>
      <c r="BP29" s="9">
        <f t="shared" si="2"/>
        <v>0</v>
      </c>
    </row>
    <row r="30" spans="2:68" hidden="1" x14ac:dyDescent="0.3">
      <c r="B30" s="88" t="s">
        <v>83</v>
      </c>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row>
    <row r="31" spans="2:68" ht="15.6" customHeight="1" x14ac:dyDescent="0.3">
      <c r="B31" s="28" t="s">
        <v>70</v>
      </c>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row>
    <row r="32" spans="2:68" s="18" customFormat="1" ht="14.25" customHeight="1" x14ac:dyDescent="0.3">
      <c r="B32" s="29" t="s">
        <v>29</v>
      </c>
      <c r="C32" s="30"/>
      <c r="D32" s="30"/>
      <c r="E32" s="31"/>
      <c r="F32" s="29" t="s">
        <v>14</v>
      </c>
      <c r="G32" s="30"/>
      <c r="H32" s="30"/>
      <c r="I32" s="30"/>
      <c r="J32" s="30"/>
      <c r="K32" s="31"/>
      <c r="L32" s="29" t="s">
        <v>12</v>
      </c>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1"/>
      <c r="AP32" s="29" t="s">
        <v>30</v>
      </c>
      <c r="AQ32" s="30"/>
      <c r="AR32" s="30"/>
      <c r="AS32" s="30"/>
      <c r="AT32" s="31"/>
      <c r="AU32" s="29" t="s">
        <v>13</v>
      </c>
      <c r="AV32" s="30"/>
      <c r="AW32" s="30"/>
      <c r="AX32" s="30"/>
      <c r="AY32" s="31"/>
      <c r="AZ32" s="32" t="s">
        <v>15</v>
      </c>
      <c r="BA32" s="33"/>
      <c r="BB32" s="33"/>
      <c r="BC32" s="33"/>
      <c r="BD32" s="33"/>
      <c r="BE32" s="33"/>
      <c r="BF32" s="34"/>
    </row>
    <row r="33" spans="2:68" ht="14.25" customHeight="1" x14ac:dyDescent="0.3">
      <c r="B33" s="27"/>
      <c r="C33" s="27"/>
      <c r="D33" s="27"/>
      <c r="E33" s="27"/>
      <c r="F33" s="21" t="s">
        <v>76</v>
      </c>
      <c r="G33" s="21"/>
      <c r="H33" s="21"/>
      <c r="I33" s="21"/>
      <c r="J33" s="21"/>
      <c r="K33" s="21"/>
      <c r="L33" s="22" t="s">
        <v>85</v>
      </c>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4" t="s">
        <v>16</v>
      </c>
      <c r="AQ33" s="24"/>
      <c r="AR33" s="24"/>
      <c r="AS33" s="24"/>
      <c r="AT33" s="24"/>
      <c r="AU33" s="25">
        <v>4.5999999999999996</v>
      </c>
      <c r="AV33" s="25"/>
      <c r="AW33" s="25"/>
      <c r="AX33" s="25"/>
      <c r="AY33" s="25"/>
      <c r="AZ33" s="26">
        <f t="shared" ref="AZ33" si="3">AU33*B33</f>
        <v>0</v>
      </c>
      <c r="BA33" s="26"/>
      <c r="BB33" s="26"/>
      <c r="BC33" s="26"/>
      <c r="BD33" s="26"/>
      <c r="BE33" s="26"/>
      <c r="BF33" s="26"/>
      <c r="BK33" s="9"/>
      <c r="BP33" s="9">
        <f>B33*AU33</f>
        <v>0</v>
      </c>
    </row>
    <row r="34" spans="2:68" ht="14.25" customHeight="1" x14ac:dyDescent="0.3">
      <c r="B34" s="27"/>
      <c r="C34" s="27"/>
      <c r="D34" s="27"/>
      <c r="E34" s="27"/>
      <c r="F34" s="21" t="s">
        <v>76</v>
      </c>
      <c r="G34" s="21"/>
      <c r="H34" s="21"/>
      <c r="I34" s="21"/>
      <c r="J34" s="21"/>
      <c r="K34" s="21"/>
      <c r="L34" s="22" t="s">
        <v>71</v>
      </c>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4" t="s">
        <v>16</v>
      </c>
      <c r="AQ34" s="24"/>
      <c r="AR34" s="24"/>
      <c r="AS34" s="24"/>
      <c r="AT34" s="24"/>
      <c r="AU34" s="25">
        <v>4.3</v>
      </c>
      <c r="AV34" s="25"/>
      <c r="AW34" s="25"/>
      <c r="AX34" s="25"/>
      <c r="AY34" s="25"/>
      <c r="AZ34" s="26">
        <f t="shared" ref="AZ34:AZ38" si="4">AU34*B34</f>
        <v>0</v>
      </c>
      <c r="BA34" s="26"/>
      <c r="BB34" s="26"/>
      <c r="BC34" s="26"/>
      <c r="BD34" s="26"/>
      <c r="BE34" s="26"/>
      <c r="BF34" s="26"/>
      <c r="BK34" s="9"/>
      <c r="BP34" s="9">
        <f t="shared" ref="BP34:BP38" si="5">B34*AU34</f>
        <v>0</v>
      </c>
    </row>
    <row r="35" spans="2:68" ht="14.25" customHeight="1" x14ac:dyDescent="0.3">
      <c r="B35" s="27"/>
      <c r="C35" s="27"/>
      <c r="D35" s="27"/>
      <c r="E35" s="27"/>
      <c r="F35" s="21" t="s">
        <v>76</v>
      </c>
      <c r="G35" s="21"/>
      <c r="H35" s="21"/>
      <c r="I35" s="21"/>
      <c r="J35" s="21"/>
      <c r="K35" s="21"/>
      <c r="L35" s="22" t="s">
        <v>72</v>
      </c>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4" t="s">
        <v>16</v>
      </c>
      <c r="AQ35" s="24"/>
      <c r="AR35" s="24"/>
      <c r="AS35" s="24"/>
      <c r="AT35" s="24"/>
      <c r="AU35" s="25">
        <v>3.8</v>
      </c>
      <c r="AV35" s="25"/>
      <c r="AW35" s="25"/>
      <c r="AX35" s="25"/>
      <c r="AY35" s="25"/>
      <c r="AZ35" s="26">
        <f t="shared" si="4"/>
        <v>0</v>
      </c>
      <c r="BA35" s="26"/>
      <c r="BB35" s="26"/>
      <c r="BC35" s="26"/>
      <c r="BD35" s="26"/>
      <c r="BE35" s="26"/>
      <c r="BF35" s="26"/>
      <c r="BK35" s="9"/>
      <c r="BP35" s="9">
        <f t="shared" si="5"/>
        <v>0</v>
      </c>
    </row>
    <row r="36" spans="2:68" x14ac:dyDescent="0.3">
      <c r="B36" s="27"/>
      <c r="C36" s="27"/>
      <c r="D36" s="27"/>
      <c r="E36" s="27"/>
      <c r="F36" s="21" t="s">
        <v>76</v>
      </c>
      <c r="G36" s="21"/>
      <c r="H36" s="21"/>
      <c r="I36" s="21"/>
      <c r="J36" s="21"/>
      <c r="K36" s="21"/>
      <c r="L36" s="22" t="s">
        <v>73</v>
      </c>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4" t="s">
        <v>16</v>
      </c>
      <c r="AQ36" s="24"/>
      <c r="AR36" s="24"/>
      <c r="AS36" s="24"/>
      <c r="AT36" s="24"/>
      <c r="AU36" s="25">
        <v>3.4</v>
      </c>
      <c r="AV36" s="25"/>
      <c r="AW36" s="25"/>
      <c r="AX36" s="25"/>
      <c r="AY36" s="25"/>
      <c r="AZ36" s="26">
        <f t="shared" si="4"/>
        <v>0</v>
      </c>
      <c r="BA36" s="26"/>
      <c r="BB36" s="26"/>
      <c r="BC36" s="26"/>
      <c r="BD36" s="26"/>
      <c r="BE36" s="26"/>
      <c r="BF36" s="26"/>
      <c r="BK36" s="9"/>
      <c r="BP36" s="9">
        <f t="shared" si="5"/>
        <v>0</v>
      </c>
    </row>
    <row r="37" spans="2:68" x14ac:dyDescent="0.3">
      <c r="B37" s="27"/>
      <c r="C37" s="27"/>
      <c r="D37" s="27"/>
      <c r="E37" s="27"/>
      <c r="F37" s="21" t="s">
        <v>76</v>
      </c>
      <c r="G37" s="21"/>
      <c r="H37" s="21"/>
      <c r="I37" s="21"/>
      <c r="J37" s="21"/>
      <c r="K37" s="21"/>
      <c r="L37" s="22" t="s">
        <v>74</v>
      </c>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4" t="s">
        <v>16</v>
      </c>
      <c r="AQ37" s="24"/>
      <c r="AR37" s="24"/>
      <c r="AS37" s="24"/>
      <c r="AT37" s="24"/>
      <c r="AU37" s="25">
        <v>3.15</v>
      </c>
      <c r="AV37" s="25"/>
      <c r="AW37" s="25"/>
      <c r="AX37" s="25"/>
      <c r="AY37" s="25"/>
      <c r="AZ37" s="26">
        <f t="shared" si="4"/>
        <v>0</v>
      </c>
      <c r="BA37" s="26"/>
      <c r="BB37" s="26"/>
      <c r="BC37" s="26"/>
      <c r="BD37" s="26"/>
      <c r="BE37" s="26"/>
      <c r="BF37" s="26"/>
      <c r="BK37" s="9"/>
      <c r="BP37" s="9">
        <f t="shared" si="5"/>
        <v>0</v>
      </c>
    </row>
    <row r="38" spans="2:68" x14ac:dyDescent="0.3">
      <c r="B38" s="20"/>
      <c r="C38" s="20"/>
      <c r="D38" s="20"/>
      <c r="E38" s="20"/>
      <c r="F38" s="21" t="s">
        <v>76</v>
      </c>
      <c r="G38" s="21"/>
      <c r="H38" s="21"/>
      <c r="I38" s="21"/>
      <c r="J38" s="21"/>
      <c r="K38" s="21"/>
      <c r="L38" s="22" t="s">
        <v>75</v>
      </c>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4" t="s">
        <v>16</v>
      </c>
      <c r="AQ38" s="24"/>
      <c r="AR38" s="24"/>
      <c r="AS38" s="24"/>
      <c r="AT38" s="24"/>
      <c r="AU38" s="25">
        <v>3</v>
      </c>
      <c r="AV38" s="25"/>
      <c r="AW38" s="25"/>
      <c r="AX38" s="25"/>
      <c r="AY38" s="25"/>
      <c r="AZ38" s="26">
        <f t="shared" si="4"/>
        <v>0</v>
      </c>
      <c r="BA38" s="26"/>
      <c r="BB38" s="26"/>
      <c r="BC38" s="26"/>
      <c r="BD38" s="26"/>
      <c r="BE38" s="26"/>
      <c r="BF38" s="26"/>
      <c r="BK38" s="9"/>
      <c r="BP38" s="9">
        <f t="shared" si="5"/>
        <v>0</v>
      </c>
    </row>
    <row r="39" spans="2:68" x14ac:dyDescent="0.3">
      <c r="B39" s="88" t="s">
        <v>83</v>
      </c>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row>
    <row r="40" spans="2:68" ht="15.6" hidden="1" x14ac:dyDescent="0.3">
      <c r="B40" s="28" t="s">
        <v>57</v>
      </c>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row>
    <row r="41" spans="2:68" s="18" customFormat="1" ht="14.25" hidden="1" customHeight="1" x14ac:dyDescent="0.3">
      <c r="B41" s="29" t="s">
        <v>29</v>
      </c>
      <c r="C41" s="30"/>
      <c r="D41" s="30"/>
      <c r="E41" s="31"/>
      <c r="F41" s="29" t="s">
        <v>14</v>
      </c>
      <c r="G41" s="30"/>
      <c r="H41" s="30"/>
      <c r="I41" s="30"/>
      <c r="J41" s="30"/>
      <c r="K41" s="31"/>
      <c r="L41" s="29" t="s">
        <v>12</v>
      </c>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1"/>
      <c r="AP41" s="29" t="s">
        <v>30</v>
      </c>
      <c r="AQ41" s="30"/>
      <c r="AR41" s="30"/>
      <c r="AS41" s="30"/>
      <c r="AT41" s="31"/>
      <c r="AU41" s="29" t="s">
        <v>13</v>
      </c>
      <c r="AV41" s="30"/>
      <c r="AW41" s="30"/>
      <c r="AX41" s="30"/>
      <c r="AY41" s="31"/>
      <c r="AZ41" s="32" t="s">
        <v>15</v>
      </c>
      <c r="BA41" s="33"/>
      <c r="BB41" s="33"/>
      <c r="BC41" s="33"/>
      <c r="BD41" s="33"/>
      <c r="BE41" s="33"/>
      <c r="BF41" s="34"/>
    </row>
    <row r="42" spans="2:68" s="2" customFormat="1" hidden="1" x14ac:dyDescent="0.3">
      <c r="B42" s="27"/>
      <c r="C42" s="27"/>
      <c r="D42" s="27"/>
      <c r="E42" s="27"/>
      <c r="F42" s="37" t="s">
        <v>31</v>
      </c>
      <c r="G42" s="38"/>
      <c r="H42" s="38"/>
      <c r="I42" s="38"/>
      <c r="J42" s="38"/>
      <c r="K42" s="38"/>
      <c r="L42" s="22" t="s">
        <v>64</v>
      </c>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39" t="s">
        <v>16</v>
      </c>
      <c r="AQ42" s="40"/>
      <c r="AR42" s="40"/>
      <c r="AS42" s="40"/>
      <c r="AT42" s="41"/>
      <c r="AU42" s="42">
        <v>3</v>
      </c>
      <c r="AV42" s="42"/>
      <c r="AW42" s="42"/>
      <c r="AX42" s="42"/>
      <c r="AY42" s="42"/>
      <c r="AZ42" s="44" t="str">
        <f>IF($B$30=0,0,IF($BP$63&lt;500,"Min. order not met",AU42*B42))</f>
        <v>Min. order not met</v>
      </c>
      <c r="BA42" s="44"/>
      <c r="BB42" s="44"/>
      <c r="BC42" s="44"/>
      <c r="BD42" s="44"/>
      <c r="BE42" s="44"/>
      <c r="BF42" s="44"/>
      <c r="BK42" s="10"/>
      <c r="BP42" s="9">
        <f>B42*AU42</f>
        <v>0</v>
      </c>
    </row>
    <row r="43" spans="2:68" s="2" customFormat="1" hidden="1" x14ac:dyDescent="0.3">
      <c r="B43" s="27"/>
      <c r="C43" s="27"/>
      <c r="D43" s="27"/>
      <c r="E43" s="27"/>
      <c r="F43" s="37" t="s">
        <v>32</v>
      </c>
      <c r="G43" s="38"/>
      <c r="H43" s="38"/>
      <c r="I43" s="38"/>
      <c r="J43" s="38"/>
      <c r="K43" s="38"/>
      <c r="L43" s="22" t="s">
        <v>65</v>
      </c>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39" t="s">
        <v>16</v>
      </c>
      <c r="AQ43" s="40"/>
      <c r="AR43" s="40"/>
      <c r="AS43" s="40"/>
      <c r="AT43" s="41"/>
      <c r="AU43" s="42">
        <v>2.85</v>
      </c>
      <c r="AV43" s="42"/>
      <c r="AW43" s="42"/>
      <c r="AX43" s="42"/>
      <c r="AY43" s="42"/>
      <c r="AZ43" s="43">
        <f>AU43*B43</f>
        <v>0</v>
      </c>
      <c r="BA43" s="43"/>
      <c r="BB43" s="43"/>
      <c r="BC43" s="43"/>
      <c r="BD43" s="43"/>
      <c r="BE43" s="43"/>
      <c r="BF43" s="43"/>
      <c r="BK43" s="10"/>
      <c r="BP43" s="9">
        <f t="shared" ref="BP43:BP46" si="6">B43*AU43</f>
        <v>0</v>
      </c>
    </row>
    <row r="44" spans="2:68" s="2" customFormat="1" hidden="1" x14ac:dyDescent="0.3">
      <c r="B44" s="27"/>
      <c r="C44" s="27"/>
      <c r="D44" s="27"/>
      <c r="E44" s="27"/>
      <c r="F44" s="37" t="s">
        <v>33</v>
      </c>
      <c r="G44" s="38"/>
      <c r="H44" s="38"/>
      <c r="I44" s="38"/>
      <c r="J44" s="38"/>
      <c r="K44" s="38"/>
      <c r="L44" s="22" t="s">
        <v>66</v>
      </c>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39" t="s">
        <v>16</v>
      </c>
      <c r="AQ44" s="40"/>
      <c r="AR44" s="40"/>
      <c r="AS44" s="40"/>
      <c r="AT44" s="41"/>
      <c r="AU44" s="42">
        <v>2.7</v>
      </c>
      <c r="AV44" s="42"/>
      <c r="AW44" s="42"/>
      <c r="AX44" s="42"/>
      <c r="AY44" s="42"/>
      <c r="AZ44" s="43">
        <f>AU44*B44</f>
        <v>0</v>
      </c>
      <c r="BA44" s="43"/>
      <c r="BB44" s="43"/>
      <c r="BC44" s="43"/>
      <c r="BD44" s="43"/>
      <c r="BE44" s="43"/>
      <c r="BF44" s="43"/>
      <c r="BK44" s="10"/>
      <c r="BP44" s="9">
        <f t="shared" si="6"/>
        <v>0</v>
      </c>
    </row>
    <row r="45" spans="2:68" s="2" customFormat="1" hidden="1" x14ac:dyDescent="0.3">
      <c r="B45" s="27"/>
      <c r="C45" s="27"/>
      <c r="D45" s="27"/>
      <c r="E45" s="27"/>
      <c r="F45" s="37" t="s">
        <v>34</v>
      </c>
      <c r="G45" s="38"/>
      <c r="H45" s="38"/>
      <c r="I45" s="38"/>
      <c r="J45" s="38"/>
      <c r="K45" s="38"/>
      <c r="L45" s="22" t="s">
        <v>67</v>
      </c>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39" t="s">
        <v>16</v>
      </c>
      <c r="AQ45" s="40"/>
      <c r="AR45" s="40"/>
      <c r="AS45" s="40"/>
      <c r="AT45" s="41"/>
      <c r="AU45" s="42">
        <v>2.5499999999999998</v>
      </c>
      <c r="AV45" s="42"/>
      <c r="AW45" s="42"/>
      <c r="AX45" s="42"/>
      <c r="AY45" s="42"/>
      <c r="AZ45" s="43">
        <f>AU45*B45</f>
        <v>0</v>
      </c>
      <c r="BA45" s="43"/>
      <c r="BB45" s="43"/>
      <c r="BC45" s="43"/>
      <c r="BD45" s="43"/>
      <c r="BE45" s="43"/>
      <c r="BF45" s="43"/>
      <c r="BK45" s="10"/>
      <c r="BP45" s="9">
        <f t="shared" si="6"/>
        <v>0</v>
      </c>
    </row>
    <row r="46" spans="2:68" s="2" customFormat="1" hidden="1" x14ac:dyDescent="0.3">
      <c r="B46" s="27"/>
      <c r="C46" s="27"/>
      <c r="D46" s="27"/>
      <c r="E46" s="27"/>
      <c r="F46" s="37" t="s">
        <v>35</v>
      </c>
      <c r="G46" s="38"/>
      <c r="H46" s="38"/>
      <c r="I46" s="38"/>
      <c r="J46" s="38"/>
      <c r="K46" s="38"/>
      <c r="L46" s="22" t="s">
        <v>68</v>
      </c>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39" t="s">
        <v>16</v>
      </c>
      <c r="AQ46" s="40"/>
      <c r="AR46" s="40"/>
      <c r="AS46" s="40"/>
      <c r="AT46" s="41"/>
      <c r="AU46" s="42">
        <v>2.25</v>
      </c>
      <c r="AV46" s="42"/>
      <c r="AW46" s="42"/>
      <c r="AX46" s="42"/>
      <c r="AY46" s="42"/>
      <c r="AZ46" s="43">
        <f>AU46*B46</f>
        <v>0</v>
      </c>
      <c r="BA46" s="43"/>
      <c r="BB46" s="43"/>
      <c r="BC46" s="43"/>
      <c r="BD46" s="43"/>
      <c r="BE46" s="43"/>
      <c r="BF46" s="43"/>
      <c r="BK46" s="10"/>
      <c r="BP46" s="9">
        <f t="shared" si="6"/>
        <v>0</v>
      </c>
    </row>
    <row r="47" spans="2:68" ht="15.6" x14ac:dyDescent="0.3">
      <c r="B47" s="28" t="s">
        <v>58</v>
      </c>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row>
    <row r="48" spans="2:68" s="18" customFormat="1" ht="14.25" customHeight="1" x14ac:dyDescent="0.3">
      <c r="B48" s="29" t="s">
        <v>29</v>
      </c>
      <c r="C48" s="30"/>
      <c r="D48" s="30"/>
      <c r="E48" s="31"/>
      <c r="F48" s="29" t="s">
        <v>14</v>
      </c>
      <c r="G48" s="30"/>
      <c r="H48" s="30"/>
      <c r="I48" s="30"/>
      <c r="J48" s="30"/>
      <c r="K48" s="31"/>
      <c r="L48" s="29" t="s">
        <v>12</v>
      </c>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1"/>
      <c r="AP48" s="29" t="s">
        <v>30</v>
      </c>
      <c r="AQ48" s="30"/>
      <c r="AR48" s="30"/>
      <c r="AS48" s="30"/>
      <c r="AT48" s="31"/>
      <c r="AU48" s="29" t="s">
        <v>13</v>
      </c>
      <c r="AV48" s="30"/>
      <c r="AW48" s="30"/>
      <c r="AX48" s="30"/>
      <c r="AY48" s="31"/>
      <c r="AZ48" s="32" t="s">
        <v>15</v>
      </c>
      <c r="BA48" s="33"/>
      <c r="BB48" s="33"/>
      <c r="BC48" s="33"/>
      <c r="BD48" s="33"/>
      <c r="BE48" s="33"/>
      <c r="BF48" s="34"/>
    </row>
    <row r="49" spans="2:68" s="2" customFormat="1" x14ac:dyDescent="0.3">
      <c r="B49" s="27"/>
      <c r="C49" s="27"/>
      <c r="D49" s="27"/>
      <c r="E49" s="27"/>
      <c r="F49" s="37" t="s">
        <v>59</v>
      </c>
      <c r="G49" s="38"/>
      <c r="H49" s="38"/>
      <c r="I49" s="38"/>
      <c r="J49" s="38"/>
      <c r="K49" s="38"/>
      <c r="L49" s="22" t="s">
        <v>86</v>
      </c>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39" t="s">
        <v>16</v>
      </c>
      <c r="AQ49" s="40"/>
      <c r="AR49" s="40"/>
      <c r="AS49" s="40"/>
      <c r="AT49" s="41"/>
      <c r="AU49" s="42">
        <v>3.3</v>
      </c>
      <c r="AV49" s="42"/>
      <c r="AW49" s="42"/>
      <c r="AX49" s="42"/>
      <c r="AY49" s="42"/>
      <c r="AZ49" s="26">
        <f t="shared" ref="AZ49" si="7">AU49*B49</f>
        <v>0</v>
      </c>
      <c r="BA49" s="26"/>
      <c r="BB49" s="26"/>
      <c r="BC49" s="26"/>
      <c r="BD49" s="26"/>
      <c r="BE49" s="26"/>
      <c r="BF49" s="26"/>
      <c r="BK49" s="10"/>
      <c r="BP49" s="9">
        <f>B49*AU49</f>
        <v>0</v>
      </c>
    </row>
    <row r="50" spans="2:68" s="2" customFormat="1" x14ac:dyDescent="0.3">
      <c r="B50" s="27"/>
      <c r="C50" s="27"/>
      <c r="D50" s="27"/>
      <c r="E50" s="27"/>
      <c r="F50" s="37" t="s">
        <v>59</v>
      </c>
      <c r="G50" s="38"/>
      <c r="H50" s="38"/>
      <c r="I50" s="38"/>
      <c r="J50" s="38"/>
      <c r="K50" s="38"/>
      <c r="L50" s="22" t="s">
        <v>60</v>
      </c>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39" t="s">
        <v>16</v>
      </c>
      <c r="AQ50" s="40"/>
      <c r="AR50" s="40"/>
      <c r="AS50" s="40"/>
      <c r="AT50" s="41"/>
      <c r="AU50" s="42">
        <v>3.15</v>
      </c>
      <c r="AV50" s="42"/>
      <c r="AW50" s="42"/>
      <c r="AX50" s="42"/>
      <c r="AY50" s="42"/>
      <c r="AZ50" s="43">
        <f>AU50*B50</f>
        <v>0</v>
      </c>
      <c r="BA50" s="43"/>
      <c r="BB50" s="43"/>
      <c r="BC50" s="43"/>
      <c r="BD50" s="43"/>
      <c r="BE50" s="43"/>
      <c r="BF50" s="43"/>
      <c r="BK50" s="10"/>
      <c r="BP50" s="9">
        <f t="shared" ref="BP50:BP53" si="8">B50*AU50</f>
        <v>0</v>
      </c>
    </row>
    <row r="51" spans="2:68" s="2" customFormat="1" x14ac:dyDescent="0.3">
      <c r="B51" s="27"/>
      <c r="C51" s="27"/>
      <c r="D51" s="27"/>
      <c r="E51" s="27"/>
      <c r="F51" s="37" t="s">
        <v>59</v>
      </c>
      <c r="G51" s="38"/>
      <c r="H51" s="38"/>
      <c r="I51" s="38"/>
      <c r="J51" s="38"/>
      <c r="K51" s="38"/>
      <c r="L51" s="22" t="s">
        <v>61</v>
      </c>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39" t="s">
        <v>16</v>
      </c>
      <c r="AQ51" s="40"/>
      <c r="AR51" s="40"/>
      <c r="AS51" s="40"/>
      <c r="AT51" s="41"/>
      <c r="AU51" s="42">
        <v>2.97</v>
      </c>
      <c r="AV51" s="42"/>
      <c r="AW51" s="42"/>
      <c r="AX51" s="42"/>
      <c r="AY51" s="42"/>
      <c r="AZ51" s="43">
        <f>AU51*B51</f>
        <v>0</v>
      </c>
      <c r="BA51" s="43"/>
      <c r="BB51" s="43"/>
      <c r="BC51" s="43"/>
      <c r="BD51" s="43"/>
      <c r="BE51" s="43"/>
      <c r="BF51" s="43"/>
      <c r="BK51" s="10"/>
      <c r="BP51" s="9">
        <f t="shared" si="8"/>
        <v>0</v>
      </c>
    </row>
    <row r="52" spans="2:68" s="2" customFormat="1" x14ac:dyDescent="0.3">
      <c r="B52" s="27"/>
      <c r="C52" s="27"/>
      <c r="D52" s="27"/>
      <c r="E52" s="27"/>
      <c r="F52" s="37" t="s">
        <v>59</v>
      </c>
      <c r="G52" s="38"/>
      <c r="H52" s="38"/>
      <c r="I52" s="38"/>
      <c r="J52" s="38"/>
      <c r="K52" s="38"/>
      <c r="L52" s="22" t="s">
        <v>62</v>
      </c>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39" t="s">
        <v>16</v>
      </c>
      <c r="AQ52" s="40"/>
      <c r="AR52" s="40"/>
      <c r="AS52" s="40"/>
      <c r="AT52" s="41"/>
      <c r="AU52" s="42">
        <v>2.81</v>
      </c>
      <c r="AV52" s="42"/>
      <c r="AW52" s="42"/>
      <c r="AX52" s="42"/>
      <c r="AY52" s="42"/>
      <c r="AZ52" s="43">
        <f>AU52*B52</f>
        <v>0</v>
      </c>
      <c r="BA52" s="43"/>
      <c r="BB52" s="43"/>
      <c r="BC52" s="43"/>
      <c r="BD52" s="43"/>
      <c r="BE52" s="43"/>
      <c r="BF52" s="43"/>
      <c r="BK52" s="10"/>
      <c r="BP52" s="9">
        <f t="shared" si="8"/>
        <v>0</v>
      </c>
    </row>
    <row r="53" spans="2:68" s="2" customFormat="1" x14ac:dyDescent="0.3">
      <c r="B53" s="27"/>
      <c r="C53" s="27"/>
      <c r="D53" s="27"/>
      <c r="E53" s="27"/>
      <c r="F53" s="37" t="s">
        <v>59</v>
      </c>
      <c r="G53" s="38"/>
      <c r="H53" s="38"/>
      <c r="I53" s="38"/>
      <c r="J53" s="38"/>
      <c r="K53" s="38"/>
      <c r="L53" s="22" t="s">
        <v>63</v>
      </c>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39" t="s">
        <v>16</v>
      </c>
      <c r="AQ53" s="40"/>
      <c r="AR53" s="40"/>
      <c r="AS53" s="40"/>
      <c r="AT53" s="41"/>
      <c r="AU53" s="42">
        <v>2.48</v>
      </c>
      <c r="AV53" s="42"/>
      <c r="AW53" s="42"/>
      <c r="AX53" s="42"/>
      <c r="AY53" s="42"/>
      <c r="AZ53" s="43">
        <f>AU53*B53</f>
        <v>0</v>
      </c>
      <c r="BA53" s="43"/>
      <c r="BB53" s="43"/>
      <c r="BC53" s="43"/>
      <c r="BD53" s="43"/>
      <c r="BE53" s="43"/>
      <c r="BF53" s="43"/>
      <c r="BK53" s="10"/>
      <c r="BP53" s="9">
        <f t="shared" si="8"/>
        <v>0</v>
      </c>
    </row>
    <row r="54" spans="2:68" x14ac:dyDescent="0.3">
      <c r="B54" s="88" t="s">
        <v>83</v>
      </c>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row>
    <row r="55" spans="2:68" ht="15.6" x14ac:dyDescent="0.3">
      <c r="B55" s="28" t="s">
        <v>78</v>
      </c>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row>
    <row r="56" spans="2:68" s="18" customFormat="1" ht="14.25" customHeight="1" x14ac:dyDescent="0.3">
      <c r="B56" s="29" t="s">
        <v>29</v>
      </c>
      <c r="C56" s="30"/>
      <c r="D56" s="30"/>
      <c r="E56" s="31"/>
      <c r="F56" s="29" t="s">
        <v>14</v>
      </c>
      <c r="G56" s="30"/>
      <c r="H56" s="30"/>
      <c r="I56" s="30"/>
      <c r="J56" s="30"/>
      <c r="K56" s="31"/>
      <c r="L56" s="29" t="s">
        <v>12</v>
      </c>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1"/>
      <c r="AP56" s="29" t="s">
        <v>30</v>
      </c>
      <c r="AQ56" s="30"/>
      <c r="AR56" s="30"/>
      <c r="AS56" s="30"/>
      <c r="AT56" s="31"/>
      <c r="AU56" s="29" t="s">
        <v>13</v>
      </c>
      <c r="AV56" s="30"/>
      <c r="AW56" s="30"/>
      <c r="AX56" s="30"/>
      <c r="AY56" s="31"/>
      <c r="AZ56" s="32" t="s">
        <v>15</v>
      </c>
      <c r="BA56" s="33"/>
      <c r="BB56" s="33"/>
      <c r="BC56" s="33"/>
      <c r="BD56" s="33"/>
      <c r="BE56" s="33"/>
      <c r="BF56" s="34"/>
    </row>
    <row r="57" spans="2:68" ht="14.25" customHeight="1" x14ac:dyDescent="0.3">
      <c r="B57" s="27"/>
      <c r="C57" s="27"/>
      <c r="D57" s="27"/>
      <c r="E57" s="27"/>
      <c r="F57" s="21" t="s">
        <v>79</v>
      </c>
      <c r="G57" s="21"/>
      <c r="H57" s="21"/>
      <c r="I57" s="21"/>
      <c r="J57" s="21"/>
      <c r="K57" s="21"/>
      <c r="L57" s="22" t="s">
        <v>88</v>
      </c>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4" t="s">
        <v>16</v>
      </c>
      <c r="AQ57" s="24"/>
      <c r="AR57" s="24"/>
      <c r="AS57" s="24"/>
      <c r="AT57" s="24"/>
      <c r="AU57" s="25">
        <v>4.5999999999999996</v>
      </c>
      <c r="AV57" s="25"/>
      <c r="AW57" s="25"/>
      <c r="AX57" s="25"/>
      <c r="AY57" s="25"/>
      <c r="AZ57" s="26">
        <f t="shared" ref="AZ57" si="9">AU57*B57</f>
        <v>0</v>
      </c>
      <c r="BA57" s="26"/>
      <c r="BB57" s="26"/>
      <c r="BC57" s="26"/>
      <c r="BD57" s="26"/>
      <c r="BE57" s="26"/>
      <c r="BF57" s="26"/>
      <c r="BK57" s="9"/>
      <c r="BP57" s="9">
        <f>B57*AU57</f>
        <v>0</v>
      </c>
    </row>
    <row r="58" spans="2:68" ht="14.25" customHeight="1" x14ac:dyDescent="0.3">
      <c r="B58" s="27"/>
      <c r="C58" s="27"/>
      <c r="D58" s="27"/>
      <c r="E58" s="27"/>
      <c r="F58" s="21" t="s">
        <v>79</v>
      </c>
      <c r="G58" s="21"/>
      <c r="H58" s="21"/>
      <c r="I58" s="21"/>
      <c r="J58" s="21"/>
      <c r="K58" s="21"/>
      <c r="L58" s="22" t="s">
        <v>89</v>
      </c>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4" t="s">
        <v>16</v>
      </c>
      <c r="AQ58" s="24"/>
      <c r="AR58" s="24"/>
      <c r="AS58" s="24"/>
      <c r="AT58" s="24"/>
      <c r="AU58" s="25">
        <v>4.3</v>
      </c>
      <c r="AV58" s="25"/>
      <c r="AW58" s="25"/>
      <c r="AX58" s="25"/>
      <c r="AY58" s="25"/>
      <c r="AZ58" s="26">
        <f t="shared" ref="AZ58:AZ62" si="10">AU58*B58</f>
        <v>0</v>
      </c>
      <c r="BA58" s="26"/>
      <c r="BB58" s="26"/>
      <c r="BC58" s="26"/>
      <c r="BD58" s="26"/>
      <c r="BE58" s="26"/>
      <c r="BF58" s="26"/>
      <c r="BK58" s="9"/>
      <c r="BP58" s="9">
        <f t="shared" ref="BP58:BP62" si="11">B58*AU58</f>
        <v>0</v>
      </c>
    </row>
    <row r="59" spans="2:68" ht="14.25" customHeight="1" x14ac:dyDescent="0.3">
      <c r="B59" s="27"/>
      <c r="C59" s="27"/>
      <c r="D59" s="27"/>
      <c r="E59" s="27"/>
      <c r="F59" s="21" t="s">
        <v>79</v>
      </c>
      <c r="G59" s="21"/>
      <c r="H59" s="21"/>
      <c r="I59" s="21"/>
      <c r="J59" s="21"/>
      <c r="K59" s="21"/>
      <c r="L59" s="22" t="s">
        <v>90</v>
      </c>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4" t="s">
        <v>16</v>
      </c>
      <c r="AQ59" s="24"/>
      <c r="AR59" s="24"/>
      <c r="AS59" s="24"/>
      <c r="AT59" s="24"/>
      <c r="AU59" s="25">
        <v>3.8</v>
      </c>
      <c r="AV59" s="25"/>
      <c r="AW59" s="25"/>
      <c r="AX59" s="25"/>
      <c r="AY59" s="25"/>
      <c r="AZ59" s="26">
        <f t="shared" si="10"/>
        <v>0</v>
      </c>
      <c r="BA59" s="26"/>
      <c r="BB59" s="26"/>
      <c r="BC59" s="26"/>
      <c r="BD59" s="26"/>
      <c r="BE59" s="26"/>
      <c r="BF59" s="26"/>
      <c r="BK59" s="9"/>
      <c r="BP59" s="9">
        <f t="shared" si="11"/>
        <v>0</v>
      </c>
    </row>
    <row r="60" spans="2:68" x14ac:dyDescent="0.3">
      <c r="B60" s="27"/>
      <c r="C60" s="27"/>
      <c r="D60" s="27"/>
      <c r="E60" s="27"/>
      <c r="F60" s="21" t="s">
        <v>79</v>
      </c>
      <c r="G60" s="21"/>
      <c r="H60" s="21"/>
      <c r="I60" s="21"/>
      <c r="J60" s="21"/>
      <c r="K60" s="21"/>
      <c r="L60" s="22" t="s">
        <v>91</v>
      </c>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4" t="s">
        <v>16</v>
      </c>
      <c r="AQ60" s="24"/>
      <c r="AR60" s="24"/>
      <c r="AS60" s="24"/>
      <c r="AT60" s="24"/>
      <c r="AU60" s="25">
        <v>3.4</v>
      </c>
      <c r="AV60" s="25"/>
      <c r="AW60" s="25"/>
      <c r="AX60" s="25"/>
      <c r="AY60" s="25"/>
      <c r="AZ60" s="26">
        <f t="shared" si="10"/>
        <v>0</v>
      </c>
      <c r="BA60" s="26"/>
      <c r="BB60" s="26"/>
      <c r="BC60" s="26"/>
      <c r="BD60" s="26"/>
      <c r="BE60" s="26"/>
      <c r="BF60" s="26"/>
      <c r="BK60" s="9"/>
      <c r="BP60" s="9">
        <f t="shared" si="11"/>
        <v>0</v>
      </c>
    </row>
    <row r="61" spans="2:68" x14ac:dyDescent="0.3">
      <c r="B61" s="27"/>
      <c r="C61" s="27"/>
      <c r="D61" s="27"/>
      <c r="E61" s="27"/>
      <c r="F61" s="21" t="s">
        <v>79</v>
      </c>
      <c r="G61" s="21"/>
      <c r="H61" s="21"/>
      <c r="I61" s="21"/>
      <c r="J61" s="21"/>
      <c r="K61" s="21"/>
      <c r="L61" s="22" t="s">
        <v>92</v>
      </c>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4" t="s">
        <v>16</v>
      </c>
      <c r="AQ61" s="24"/>
      <c r="AR61" s="24"/>
      <c r="AS61" s="24"/>
      <c r="AT61" s="24"/>
      <c r="AU61" s="25">
        <v>3.15</v>
      </c>
      <c r="AV61" s="25"/>
      <c r="AW61" s="25"/>
      <c r="AX61" s="25"/>
      <c r="AY61" s="25"/>
      <c r="AZ61" s="26">
        <f t="shared" si="10"/>
        <v>0</v>
      </c>
      <c r="BA61" s="26"/>
      <c r="BB61" s="26"/>
      <c r="BC61" s="26"/>
      <c r="BD61" s="26"/>
      <c r="BE61" s="26"/>
      <c r="BF61" s="26"/>
      <c r="BK61" s="9"/>
      <c r="BP61" s="9">
        <f t="shared" si="11"/>
        <v>0</v>
      </c>
    </row>
    <row r="62" spans="2:68" x14ac:dyDescent="0.3">
      <c r="B62" s="20"/>
      <c r="C62" s="20"/>
      <c r="D62" s="20"/>
      <c r="E62" s="20"/>
      <c r="F62" s="21" t="s">
        <v>79</v>
      </c>
      <c r="G62" s="21"/>
      <c r="H62" s="21"/>
      <c r="I62" s="21"/>
      <c r="J62" s="21"/>
      <c r="K62" s="21"/>
      <c r="L62" s="22" t="s">
        <v>93</v>
      </c>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4" t="s">
        <v>16</v>
      </c>
      <c r="AQ62" s="24"/>
      <c r="AR62" s="24"/>
      <c r="AS62" s="24"/>
      <c r="AT62" s="24"/>
      <c r="AU62" s="25">
        <v>3</v>
      </c>
      <c r="AV62" s="25"/>
      <c r="AW62" s="25"/>
      <c r="AX62" s="25"/>
      <c r="AY62" s="25"/>
      <c r="AZ62" s="26">
        <f t="shared" si="10"/>
        <v>0</v>
      </c>
      <c r="BA62" s="26"/>
      <c r="BB62" s="26"/>
      <c r="BC62" s="26"/>
      <c r="BD62" s="26"/>
      <c r="BE62" s="26"/>
      <c r="BF62" s="26"/>
      <c r="BK62" s="9"/>
      <c r="BP62" s="9">
        <f t="shared" si="11"/>
        <v>0</v>
      </c>
    </row>
    <row r="63" spans="2:68" ht="15" customHeight="1" x14ac:dyDescent="0.3">
      <c r="B63" s="13"/>
      <c r="C63" s="13"/>
      <c r="D63" s="13"/>
      <c r="E63" s="13"/>
      <c r="F63" s="14"/>
      <c r="G63" s="14"/>
      <c r="H63" s="14"/>
      <c r="I63" s="14"/>
      <c r="J63" s="14"/>
      <c r="K63" s="14"/>
      <c r="L63" s="15"/>
      <c r="M63" s="15"/>
      <c r="N63" s="15"/>
      <c r="O63" s="15"/>
      <c r="P63" s="15"/>
      <c r="Q63" s="15"/>
      <c r="R63" s="15"/>
      <c r="S63" s="15"/>
      <c r="AP63" s="15"/>
      <c r="AQ63" s="15"/>
      <c r="AR63" s="15"/>
      <c r="AS63" s="15"/>
      <c r="AT63" s="15"/>
      <c r="AU63" s="16"/>
      <c r="AV63" s="16"/>
      <c r="AW63" s="16"/>
      <c r="AX63" s="16"/>
      <c r="AY63" s="16"/>
      <c r="AZ63" s="17"/>
      <c r="BA63" s="17"/>
      <c r="BB63" s="17"/>
      <c r="BC63" s="17"/>
      <c r="BD63" s="17"/>
      <c r="BE63" s="17"/>
      <c r="BF63" s="17"/>
      <c r="BK63" s="9"/>
      <c r="BP63" s="9">
        <f>SUM(BP24:BP62)</f>
        <v>0</v>
      </c>
    </row>
    <row r="64" spans="2:68" ht="13.5" customHeight="1" x14ac:dyDescent="0.3">
      <c r="B64" s="28" t="s">
        <v>51</v>
      </c>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row>
    <row r="65" spans="1:63" ht="29.4" customHeight="1" x14ac:dyDescent="0.3">
      <c r="B65" s="20"/>
      <c r="C65" s="20"/>
      <c r="D65" s="20"/>
      <c r="E65" s="20"/>
      <c r="F65" s="21" t="s">
        <v>54</v>
      </c>
      <c r="G65" s="21"/>
      <c r="H65" s="21"/>
      <c r="I65" s="21"/>
      <c r="J65" s="21"/>
      <c r="K65" s="21"/>
      <c r="L65" s="22" t="s">
        <v>56</v>
      </c>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35" t="s">
        <v>55</v>
      </c>
      <c r="AQ65" s="35"/>
      <c r="AR65" s="35"/>
      <c r="AS65" s="35"/>
      <c r="AT65" s="35"/>
      <c r="AU65" s="25">
        <v>5.3</v>
      </c>
      <c r="AV65" s="25"/>
      <c r="AW65" s="25"/>
      <c r="AX65" s="25"/>
      <c r="AY65" s="25"/>
      <c r="AZ65" s="26">
        <f t="shared" ref="AZ65" si="12">AU65*B65</f>
        <v>0</v>
      </c>
      <c r="BA65" s="26"/>
      <c r="BB65" s="26"/>
      <c r="BC65" s="26"/>
      <c r="BD65" s="26"/>
      <c r="BE65" s="26"/>
      <c r="BF65" s="26"/>
    </row>
    <row r="66" spans="1:63" ht="32.4" customHeight="1" x14ac:dyDescent="0.3">
      <c r="B66" s="20"/>
      <c r="C66" s="20"/>
      <c r="D66" s="20"/>
      <c r="E66" s="20"/>
      <c r="F66" s="21" t="s">
        <v>52</v>
      </c>
      <c r="G66" s="21"/>
      <c r="H66" s="21"/>
      <c r="I66" s="21"/>
      <c r="J66" s="21"/>
      <c r="K66" s="21"/>
      <c r="L66" s="22" t="s">
        <v>94</v>
      </c>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35" t="s">
        <v>16</v>
      </c>
      <c r="AQ66" s="35"/>
      <c r="AR66" s="35"/>
      <c r="AS66" s="35"/>
      <c r="AT66" s="35"/>
      <c r="AU66" s="25">
        <v>9.9499999999999993</v>
      </c>
      <c r="AV66" s="25"/>
      <c r="AW66" s="25"/>
      <c r="AX66" s="25"/>
      <c r="AY66" s="25"/>
      <c r="AZ66" s="26">
        <f t="shared" ref="AZ66" si="13">AU66*B66</f>
        <v>0</v>
      </c>
      <c r="BA66" s="26"/>
      <c r="BB66" s="26"/>
      <c r="BC66" s="26"/>
      <c r="BD66" s="26"/>
      <c r="BE66" s="26"/>
      <c r="BF66" s="26"/>
    </row>
    <row r="67" spans="1:63" hidden="1" x14ac:dyDescent="0.3">
      <c r="B67" s="20"/>
      <c r="C67" s="20"/>
      <c r="D67" s="20"/>
      <c r="E67" s="20"/>
      <c r="F67" s="21" t="s">
        <v>53</v>
      </c>
      <c r="G67" s="21"/>
      <c r="H67" s="21"/>
      <c r="I67" s="21"/>
      <c r="J67" s="21"/>
      <c r="K67" s="21"/>
      <c r="L67" s="23" t="s">
        <v>77</v>
      </c>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35" t="s">
        <v>16</v>
      </c>
      <c r="AQ67" s="35"/>
      <c r="AR67" s="35"/>
      <c r="AS67" s="35"/>
      <c r="AT67" s="35"/>
      <c r="AU67" s="25">
        <v>9.9499999999999993</v>
      </c>
      <c r="AV67" s="25"/>
      <c r="AW67" s="25"/>
      <c r="AX67" s="25"/>
      <c r="AY67" s="25"/>
      <c r="AZ67" s="26">
        <f t="shared" ref="AZ67" si="14">AU67*B67</f>
        <v>0</v>
      </c>
      <c r="BA67" s="26"/>
      <c r="BB67" s="26"/>
      <c r="BC67" s="26"/>
      <c r="BD67" s="26"/>
      <c r="BE67" s="26"/>
      <c r="BF67" s="26"/>
    </row>
    <row r="68" spans="1:63" ht="8.4" customHeight="1" x14ac:dyDescent="0.3">
      <c r="B68" s="13"/>
      <c r="C68" s="13"/>
      <c r="D68" s="13"/>
      <c r="E68" s="13"/>
      <c r="F68" s="14"/>
      <c r="G68" s="14"/>
      <c r="H68" s="14"/>
      <c r="I68" s="14"/>
      <c r="J68" s="14"/>
      <c r="K68" s="14"/>
      <c r="AP68" s="19"/>
      <c r="AQ68" s="19"/>
      <c r="AR68" s="19"/>
      <c r="AS68" s="19"/>
      <c r="AT68" s="19"/>
      <c r="AU68" s="16"/>
      <c r="AV68" s="16"/>
      <c r="AW68" s="16"/>
      <c r="AX68" s="16"/>
      <c r="AY68" s="16"/>
      <c r="AZ68" s="17"/>
      <c r="BA68" s="17"/>
      <c r="BB68" s="17"/>
      <c r="BC68" s="17"/>
      <c r="BD68" s="17"/>
      <c r="BE68" s="17"/>
      <c r="BF68" s="17"/>
    </row>
    <row r="69" spans="1:63" ht="13.5" customHeight="1" x14ac:dyDescent="0.3">
      <c r="A69" s="88" t="s">
        <v>87</v>
      </c>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c r="BA69" s="88"/>
      <c r="BB69" s="88"/>
      <c r="BC69" s="88"/>
      <c r="BD69" s="88"/>
      <c r="BE69" s="88"/>
      <c r="BF69" s="17"/>
    </row>
    <row r="70" spans="1:63" ht="13.5" customHeight="1" x14ac:dyDescent="0.3">
      <c r="B70" s="28" t="s">
        <v>80</v>
      </c>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row>
    <row r="71" spans="1:63" ht="13.5" customHeight="1" x14ac:dyDescent="0.3">
      <c r="B71" s="20"/>
      <c r="C71" s="20"/>
      <c r="D71" s="20"/>
      <c r="E71" s="20"/>
      <c r="F71" s="21" t="s">
        <v>20</v>
      </c>
      <c r="G71" s="21"/>
      <c r="H71" s="21"/>
      <c r="I71" s="21"/>
      <c r="J71" s="21"/>
      <c r="K71" s="21"/>
      <c r="L71" s="23" t="s">
        <v>43</v>
      </c>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4" t="s">
        <v>16</v>
      </c>
      <c r="AQ71" s="24"/>
      <c r="AR71" s="24"/>
      <c r="AS71" s="24"/>
      <c r="AT71" s="24"/>
      <c r="AU71" s="25">
        <v>5132</v>
      </c>
      <c r="AV71" s="25"/>
      <c r="AW71" s="25"/>
      <c r="AX71" s="25"/>
      <c r="AY71" s="25"/>
      <c r="AZ71" s="26">
        <f t="shared" ref="AZ71:AZ72" si="15">AU71*B71</f>
        <v>0</v>
      </c>
      <c r="BA71" s="26"/>
      <c r="BB71" s="26"/>
      <c r="BC71" s="26"/>
      <c r="BD71" s="26"/>
      <c r="BE71" s="26"/>
      <c r="BF71" s="26"/>
    </row>
    <row r="72" spans="1:63" ht="13.5" customHeight="1" x14ac:dyDescent="0.3">
      <c r="B72" s="20"/>
      <c r="C72" s="20"/>
      <c r="D72" s="20"/>
      <c r="E72" s="20"/>
      <c r="F72" s="21" t="s">
        <v>21</v>
      </c>
      <c r="G72" s="21"/>
      <c r="H72" s="21"/>
      <c r="I72" s="21"/>
      <c r="J72" s="21"/>
      <c r="K72" s="21"/>
      <c r="L72" s="23" t="s">
        <v>44</v>
      </c>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4" t="s">
        <v>16</v>
      </c>
      <c r="AQ72" s="24"/>
      <c r="AR72" s="24"/>
      <c r="AS72" s="24"/>
      <c r="AT72" s="24"/>
      <c r="AU72" s="25">
        <v>1359</v>
      </c>
      <c r="AV72" s="25"/>
      <c r="AW72" s="25"/>
      <c r="AX72" s="25"/>
      <c r="AY72" s="25"/>
      <c r="AZ72" s="26">
        <f t="shared" si="15"/>
        <v>0</v>
      </c>
      <c r="BA72" s="26"/>
      <c r="BB72" s="26"/>
      <c r="BC72" s="26"/>
      <c r="BD72" s="26"/>
      <c r="BE72" s="26"/>
      <c r="BF72" s="26"/>
    </row>
    <row r="73" spans="1:63" ht="7.8" customHeight="1" x14ac:dyDescent="0.3">
      <c r="B73" s="13"/>
      <c r="C73" s="13"/>
      <c r="D73" s="13"/>
      <c r="E73" s="13"/>
      <c r="F73" s="14"/>
      <c r="G73" s="14"/>
      <c r="H73" s="14"/>
      <c r="I73" s="14"/>
      <c r="J73" s="14"/>
      <c r="K73" s="14"/>
      <c r="L73" s="15"/>
      <c r="M73" s="15"/>
      <c r="N73" s="15"/>
      <c r="O73" s="15"/>
      <c r="P73" s="15"/>
      <c r="Q73" s="15"/>
      <c r="R73" s="15"/>
      <c r="S73" s="15"/>
      <c r="AP73" s="15"/>
      <c r="AQ73" s="15"/>
      <c r="AR73" s="15"/>
      <c r="AS73" s="15"/>
      <c r="AT73" s="15"/>
      <c r="AU73" s="16"/>
      <c r="AV73" s="16"/>
      <c r="AW73" s="16"/>
      <c r="AX73" s="16"/>
      <c r="AY73" s="16"/>
      <c r="AZ73" s="17"/>
      <c r="BA73" s="17"/>
      <c r="BB73" s="17"/>
      <c r="BC73" s="17"/>
      <c r="BD73" s="17"/>
      <c r="BE73" s="17"/>
      <c r="BF73" s="17"/>
      <c r="BK73" s="9"/>
    </row>
    <row r="74" spans="1:63" ht="13.5" customHeight="1" x14ac:dyDescent="0.3">
      <c r="B74" s="28" t="s">
        <v>45</v>
      </c>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row>
    <row r="75" spans="1:63" ht="13.5" customHeight="1" x14ac:dyDescent="0.3">
      <c r="B75" s="20"/>
      <c r="C75" s="20"/>
      <c r="D75" s="20"/>
      <c r="E75" s="20"/>
      <c r="F75" s="21" t="s">
        <v>36</v>
      </c>
      <c r="G75" s="21"/>
      <c r="H75" s="21"/>
      <c r="I75" s="21"/>
      <c r="J75" s="21"/>
      <c r="K75" s="21"/>
      <c r="L75" s="23" t="s">
        <v>46</v>
      </c>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4" t="s">
        <v>16</v>
      </c>
      <c r="AQ75" s="24"/>
      <c r="AR75" s="24"/>
      <c r="AS75" s="24"/>
      <c r="AT75" s="24"/>
      <c r="AU75" s="25">
        <v>5132</v>
      </c>
      <c r="AV75" s="25"/>
      <c r="AW75" s="25"/>
      <c r="AX75" s="25"/>
      <c r="AY75" s="25"/>
      <c r="AZ75" s="26">
        <f t="shared" si="1"/>
        <v>0</v>
      </c>
      <c r="BA75" s="26"/>
      <c r="BB75" s="26"/>
      <c r="BC75" s="26"/>
      <c r="BD75" s="26"/>
      <c r="BE75" s="26"/>
      <c r="BF75" s="26"/>
    </row>
    <row r="76" spans="1:63" ht="13.5" customHeight="1" x14ac:dyDescent="0.3">
      <c r="B76" s="20"/>
      <c r="C76" s="20"/>
      <c r="D76" s="20"/>
      <c r="E76" s="20"/>
      <c r="F76" s="21" t="s">
        <v>37</v>
      </c>
      <c r="G76" s="21"/>
      <c r="H76" s="21"/>
      <c r="I76" s="21"/>
      <c r="J76" s="21"/>
      <c r="K76" s="21"/>
      <c r="L76" s="23" t="s">
        <v>47</v>
      </c>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4" t="s">
        <v>16</v>
      </c>
      <c r="AQ76" s="24"/>
      <c r="AR76" s="24"/>
      <c r="AS76" s="24"/>
      <c r="AT76" s="24"/>
      <c r="AU76" s="25">
        <v>1359</v>
      </c>
      <c r="AV76" s="25"/>
      <c r="AW76" s="25"/>
      <c r="AX76" s="25"/>
      <c r="AY76" s="25"/>
      <c r="AZ76" s="26">
        <f t="shared" si="1"/>
        <v>0</v>
      </c>
      <c r="BA76" s="26"/>
      <c r="BB76" s="26"/>
      <c r="BC76" s="26"/>
      <c r="BD76" s="26"/>
      <c r="BE76" s="26"/>
      <c r="BF76" s="26"/>
    </row>
    <row r="77" spans="1:63" ht="13.5" customHeight="1" x14ac:dyDescent="0.3">
      <c r="B77" s="59" t="s">
        <v>82</v>
      </c>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1"/>
      <c r="AP77" s="50"/>
      <c r="AQ77" s="51"/>
      <c r="AR77" s="51"/>
      <c r="AS77" s="51"/>
      <c r="AT77" s="51"/>
      <c r="AU77" s="51"/>
      <c r="AV77" s="51"/>
      <c r="AW77" s="51"/>
      <c r="AX77" s="51"/>
      <c r="AY77" s="52"/>
      <c r="AZ77" s="77"/>
      <c r="BA77" s="77"/>
      <c r="BB77" s="77"/>
      <c r="BC77" s="77"/>
      <c r="BD77" s="77"/>
      <c r="BE77" s="77"/>
      <c r="BF77" s="77"/>
    </row>
    <row r="78" spans="1:63" ht="13.5" customHeight="1" x14ac:dyDescent="0.3">
      <c r="B78" s="62"/>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4"/>
      <c r="AP78" s="53"/>
      <c r="AQ78" s="54"/>
      <c r="AR78" s="54"/>
      <c r="AS78" s="54"/>
      <c r="AT78" s="54"/>
      <c r="AU78" s="54"/>
      <c r="AV78" s="54"/>
      <c r="AW78" s="54"/>
      <c r="AX78" s="54"/>
      <c r="AY78" s="55"/>
      <c r="AZ78" s="68"/>
      <c r="BA78" s="68"/>
      <c r="BB78" s="68"/>
      <c r="BC78" s="68"/>
      <c r="BD78" s="68"/>
      <c r="BE78" s="68"/>
      <c r="BF78" s="68"/>
    </row>
    <row r="79" spans="1:63" ht="23.25" customHeight="1" x14ac:dyDescent="0.3">
      <c r="B79" s="65"/>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7"/>
      <c r="AP79" s="56" t="s">
        <v>19</v>
      </c>
      <c r="AQ79" s="57"/>
      <c r="AR79" s="57"/>
      <c r="AS79" s="57"/>
      <c r="AT79" s="57"/>
      <c r="AU79" s="57"/>
      <c r="AV79" s="57"/>
      <c r="AW79" s="57"/>
      <c r="AX79" s="57"/>
      <c r="AY79" s="58"/>
      <c r="AZ79" s="47">
        <f>SUM(AZ24:BF78)</f>
        <v>0</v>
      </c>
      <c r="BA79" s="48"/>
      <c r="BB79" s="48"/>
      <c r="BC79" s="48"/>
      <c r="BD79" s="48"/>
      <c r="BE79" s="48"/>
      <c r="BF79" s="49"/>
    </row>
    <row r="80" spans="1:63" s="2" customFormat="1" ht="6" customHeight="1" x14ac:dyDescent="0.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4"/>
      <c r="BA80" s="4"/>
      <c r="BB80" s="4"/>
      <c r="BC80" s="4"/>
      <c r="BD80" s="4"/>
      <c r="BE80" s="4"/>
      <c r="BF80" s="4"/>
    </row>
    <row r="81" spans="1:59" s="2" customFormat="1" ht="6" customHeight="1" x14ac:dyDescent="0.3">
      <c r="AZ81" s="5"/>
      <c r="BA81" s="5"/>
      <c r="BB81" s="5"/>
      <c r="BC81" s="5"/>
      <c r="BD81" s="5"/>
      <c r="BE81" s="5"/>
      <c r="BF81" s="5"/>
    </row>
    <row r="82" spans="1:59" s="2" customFormat="1" ht="18" x14ac:dyDescent="0.3">
      <c r="A82" s="95" t="s">
        <v>26</v>
      </c>
      <c r="B82" s="95"/>
      <c r="C82" s="95"/>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row>
    <row r="83" spans="1:59" s="2" customFormat="1" ht="18" x14ac:dyDescent="0.3">
      <c r="A83" s="78" t="s">
        <v>27</v>
      </c>
      <c r="B83" s="78"/>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row>
    <row r="84" spans="1:59" s="2" customFormat="1" ht="18" x14ac:dyDescent="0.3">
      <c r="A84" s="78" t="s">
        <v>11</v>
      </c>
      <c r="B84" s="78"/>
      <c r="C84" s="78"/>
      <c r="D84" s="78"/>
      <c r="E84" s="78"/>
      <c r="F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c r="AJ84" s="78"/>
      <c r="AK84" s="78"/>
      <c r="AL84" s="78"/>
      <c r="AM84" s="78"/>
      <c r="AN84" s="78"/>
      <c r="AO84" s="78"/>
      <c r="AP84" s="78"/>
      <c r="AQ84" s="78"/>
      <c r="AR84" s="78"/>
      <c r="AS84" s="78"/>
      <c r="AT84" s="78"/>
      <c r="AU84" s="78"/>
      <c r="AV84" s="78"/>
      <c r="AW84" s="78"/>
      <c r="AX84" s="78"/>
      <c r="AY84" s="78"/>
      <c r="AZ84" s="78"/>
      <c r="BA84" s="78"/>
      <c r="BB84" s="78"/>
      <c r="BC84" s="78"/>
      <c r="BD84" s="78"/>
      <c r="BE84" s="78"/>
      <c r="BF84" s="78"/>
      <c r="BG84" s="78"/>
    </row>
    <row r="85" spans="1:59" s="2" customFormat="1" ht="18" x14ac:dyDescent="0.3">
      <c r="A85" s="78" t="s">
        <v>22</v>
      </c>
      <c r="B85" s="78"/>
      <c r="C85" s="78"/>
      <c r="D85" s="78"/>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c r="AL85" s="78"/>
      <c r="AM85" s="78"/>
      <c r="AN85" s="78"/>
      <c r="AO85" s="78"/>
      <c r="AP85" s="78"/>
      <c r="AQ85" s="78"/>
      <c r="AR85" s="78"/>
      <c r="AS85" s="78"/>
      <c r="AT85" s="78"/>
      <c r="AU85" s="78"/>
      <c r="AV85" s="78"/>
      <c r="AW85" s="78"/>
      <c r="AX85" s="78"/>
      <c r="AY85" s="78"/>
      <c r="AZ85" s="78"/>
      <c r="BA85" s="78"/>
      <c r="BB85" s="78"/>
      <c r="BC85" s="78"/>
      <c r="BD85" s="78"/>
      <c r="BE85" s="78"/>
      <c r="BF85" s="78"/>
      <c r="BG85" s="78"/>
    </row>
    <row r="86" spans="1:59" s="2" customFormat="1" ht="5.4" customHeight="1" x14ac:dyDescent="0.3">
      <c r="A86" s="6"/>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8"/>
      <c r="BA86" s="8"/>
      <c r="BB86" s="8"/>
      <c r="BC86" s="8"/>
      <c r="BD86" s="8"/>
      <c r="BE86" s="8"/>
      <c r="BF86" s="8"/>
      <c r="BG86" s="6"/>
    </row>
    <row r="87" spans="1:59" s="2" customFormat="1" ht="30.6" customHeight="1" x14ac:dyDescent="0.3">
      <c r="A87" s="6"/>
      <c r="B87" s="36" t="s">
        <v>48</v>
      </c>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6"/>
    </row>
    <row r="88" spans="1:59" s="2" customFormat="1" ht="82.2" customHeight="1" x14ac:dyDescent="0.3">
      <c r="B88" s="46" t="s">
        <v>23</v>
      </c>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row>
    <row r="89" spans="1:59" s="2" customFormat="1" ht="44.4" customHeight="1" x14ac:dyDescent="0.3">
      <c r="AZ89" s="5"/>
      <c r="BA89" s="5"/>
      <c r="BB89" s="5"/>
      <c r="BC89" s="5"/>
      <c r="BD89" s="5"/>
      <c r="BE89" s="5"/>
      <c r="BF89" s="5"/>
    </row>
  </sheetData>
  <sheetProtection algorithmName="SHA-512" hashValue="h7PZGdM3vn/zTJTBa3Sqtfdlr4r63NB9+dZI63jxrS8RzzTkm5/OmX9cnW+VCLxv+E6PLTeJ0tmNFWg+/QHWXw==" saltValue="dCGs0HGxnWOhTTAXZOYO6g==" spinCount="100000" sheet="1" formatRows="0"/>
  <mergeCells count="309">
    <mergeCell ref="B30:BF30"/>
    <mergeCell ref="B39:BF39"/>
    <mergeCell ref="B54:BF54"/>
    <mergeCell ref="B20:BF20"/>
    <mergeCell ref="B52:E52"/>
    <mergeCell ref="F52:K52"/>
    <mergeCell ref="L52:AO52"/>
    <mergeCell ref="AP52:AT52"/>
    <mergeCell ref="AU52:AY52"/>
    <mergeCell ref="AZ52:BF52"/>
    <mergeCell ref="B53:E53"/>
    <mergeCell ref="F53:K53"/>
    <mergeCell ref="L53:AO53"/>
    <mergeCell ref="AP53:AT53"/>
    <mergeCell ref="AU53:AY53"/>
    <mergeCell ref="AZ53:BF53"/>
    <mergeCell ref="B50:E50"/>
    <mergeCell ref="F50:K50"/>
    <mergeCell ref="L50:AO50"/>
    <mergeCell ref="AP50:AT50"/>
    <mergeCell ref="AU50:AY50"/>
    <mergeCell ref="AZ50:BF50"/>
    <mergeCell ref="B51:E51"/>
    <mergeCell ref="F51:K51"/>
    <mergeCell ref="F48:K48"/>
    <mergeCell ref="L48:AO48"/>
    <mergeCell ref="AP48:AT48"/>
    <mergeCell ref="AU48:AY48"/>
    <mergeCell ref="AZ48:BF48"/>
    <mergeCell ref="B49:E49"/>
    <mergeCell ref="F49:K49"/>
    <mergeCell ref="L49:AO49"/>
    <mergeCell ref="AP49:AT49"/>
    <mergeCell ref="AU49:AY49"/>
    <mergeCell ref="AZ49:BF49"/>
    <mergeCell ref="B23:E23"/>
    <mergeCell ref="B29:E29"/>
    <mergeCell ref="A82:BG82"/>
    <mergeCell ref="A83:BG83"/>
    <mergeCell ref="B59:E59"/>
    <mergeCell ref="F59:K59"/>
    <mergeCell ref="L59:AO59"/>
    <mergeCell ref="AP59:AT59"/>
    <mergeCell ref="AU59:AY59"/>
    <mergeCell ref="AZ59:BF59"/>
    <mergeCell ref="B62:E62"/>
    <mergeCell ref="F62:K62"/>
    <mergeCell ref="L62:AO62"/>
    <mergeCell ref="AP62:AT62"/>
    <mergeCell ref="AU62:AY62"/>
    <mergeCell ref="AZ62:BF62"/>
    <mergeCell ref="B76:E76"/>
    <mergeCell ref="F76:K76"/>
    <mergeCell ref="L76:AO76"/>
    <mergeCell ref="A69:BE69"/>
    <mergeCell ref="AP66:AT66"/>
    <mergeCell ref="AU66:AY66"/>
    <mergeCell ref="AZ66:BF66"/>
    <mergeCell ref="AP76:AT76"/>
    <mergeCell ref="AT12:AY12"/>
    <mergeCell ref="AZ12:BF12"/>
    <mergeCell ref="M13:AC13"/>
    <mergeCell ref="M14:AC14"/>
    <mergeCell ref="W12:AC12"/>
    <mergeCell ref="Q12:V12"/>
    <mergeCell ref="AE13:AO13"/>
    <mergeCell ref="AE14:AO14"/>
    <mergeCell ref="AP13:BF13"/>
    <mergeCell ref="AP14:BF14"/>
    <mergeCell ref="O2:AS2"/>
    <mergeCell ref="O3:AS3"/>
    <mergeCell ref="B7:L7"/>
    <mergeCell ref="B9:L9"/>
    <mergeCell ref="B10:L10"/>
    <mergeCell ref="B11:L11"/>
    <mergeCell ref="AP12:AS12"/>
    <mergeCell ref="AP8:BF8"/>
    <mergeCell ref="AP9:BF9"/>
    <mergeCell ref="AP10:BF10"/>
    <mergeCell ref="AP11:BF11"/>
    <mergeCell ref="AE7:AO7"/>
    <mergeCell ref="AE8:AO8"/>
    <mergeCell ref="AE9:AO9"/>
    <mergeCell ref="B8:L8"/>
    <mergeCell ref="M8:AC8"/>
    <mergeCell ref="M9:AC9"/>
    <mergeCell ref="M10:AC10"/>
    <mergeCell ref="M11:AC11"/>
    <mergeCell ref="AE10:AO10"/>
    <mergeCell ref="AE11:AO11"/>
    <mergeCell ref="M12:P12"/>
    <mergeCell ref="B12:L12"/>
    <mergeCell ref="AE12:AO12"/>
    <mergeCell ref="AM17:AS17"/>
    <mergeCell ref="Y17:AK17"/>
    <mergeCell ref="F17:R17"/>
    <mergeCell ref="AT17:BF17"/>
    <mergeCell ref="AZ77:BF77"/>
    <mergeCell ref="B17:E17"/>
    <mergeCell ref="T17:X17"/>
    <mergeCell ref="AP23:AT23"/>
    <mergeCell ref="A84:BG84"/>
    <mergeCell ref="AU76:AY76"/>
    <mergeCell ref="AZ76:BF76"/>
    <mergeCell ref="B75:E75"/>
    <mergeCell ref="F75:K75"/>
    <mergeCell ref="L75:AO75"/>
    <mergeCell ref="AP75:AT75"/>
    <mergeCell ref="AU75:AY75"/>
    <mergeCell ref="B40:BF40"/>
    <mergeCell ref="AZ27:BF27"/>
    <mergeCell ref="B26:E26"/>
    <mergeCell ref="B21:BF21"/>
    <mergeCell ref="L28:AO28"/>
    <mergeCell ref="L29:AO29"/>
    <mergeCell ref="AZ29:BF29"/>
    <mergeCell ref="B28:E28"/>
    <mergeCell ref="B24:E24"/>
    <mergeCell ref="F24:K24"/>
    <mergeCell ref="AP24:AT24"/>
    <mergeCell ref="AU24:AY24"/>
    <mergeCell ref="B88:BF88"/>
    <mergeCell ref="AZ79:BF79"/>
    <mergeCell ref="AP77:AY77"/>
    <mergeCell ref="AP78:AY78"/>
    <mergeCell ref="AP79:AY79"/>
    <mergeCell ref="B77:AO79"/>
    <mergeCell ref="AZ78:BF78"/>
    <mergeCell ref="A85:BG85"/>
    <mergeCell ref="F28:K28"/>
    <mergeCell ref="AP28:AT28"/>
    <mergeCell ref="AU28:AY28"/>
    <mergeCell ref="AZ28:BF28"/>
    <mergeCell ref="B74:BF74"/>
    <mergeCell ref="AZ75:BF75"/>
    <mergeCell ref="L51:AO51"/>
    <mergeCell ref="AP51:AT51"/>
    <mergeCell ref="AU51:AY51"/>
    <mergeCell ref="AZ51:BF51"/>
    <mergeCell ref="B47:BF47"/>
    <mergeCell ref="B48:E48"/>
    <mergeCell ref="F29:K29"/>
    <mergeCell ref="AP29:AT29"/>
    <mergeCell ref="AU29:AY29"/>
    <mergeCell ref="B27:E27"/>
    <mergeCell ref="F27:K27"/>
    <mergeCell ref="AP27:AT27"/>
    <mergeCell ref="AU27:AY27"/>
    <mergeCell ref="B13:L13"/>
    <mergeCell ref="B14:L14"/>
    <mergeCell ref="B25:E25"/>
    <mergeCell ref="F25:K25"/>
    <mergeCell ref="AP25:AT25"/>
    <mergeCell ref="B22:BF22"/>
    <mergeCell ref="F26:K26"/>
    <mergeCell ref="AP26:AT26"/>
    <mergeCell ref="AU25:AY25"/>
    <mergeCell ref="AZ25:BF25"/>
    <mergeCell ref="AU26:AY26"/>
    <mergeCell ref="AZ26:BF26"/>
    <mergeCell ref="L27:AO27"/>
    <mergeCell ref="AZ24:BF24"/>
    <mergeCell ref="AZ23:BF23"/>
    <mergeCell ref="AU23:AY23"/>
    <mergeCell ref="F23:K23"/>
    <mergeCell ref="B42:E42"/>
    <mergeCell ref="F42:K42"/>
    <mergeCell ref="L42:AO42"/>
    <mergeCell ref="AP42:AT42"/>
    <mergeCell ref="AU42:AY42"/>
    <mergeCell ref="AZ42:BF42"/>
    <mergeCell ref="B41:E41"/>
    <mergeCell ref="F41:K41"/>
    <mergeCell ref="L41:AO41"/>
    <mergeCell ref="AP41:AT41"/>
    <mergeCell ref="AU41:AY41"/>
    <mergeCell ref="AZ41:BF41"/>
    <mergeCell ref="B72:E72"/>
    <mergeCell ref="F72:K72"/>
    <mergeCell ref="L72:AO72"/>
    <mergeCell ref="AP72:AT72"/>
    <mergeCell ref="AU72:AY72"/>
    <mergeCell ref="AZ72:BF72"/>
    <mergeCell ref="B45:E45"/>
    <mergeCell ref="F45:K45"/>
    <mergeCell ref="L45:AO45"/>
    <mergeCell ref="AP45:AT45"/>
    <mergeCell ref="AU45:AY45"/>
    <mergeCell ref="AZ45:BF45"/>
    <mergeCell ref="B46:E46"/>
    <mergeCell ref="F46:K46"/>
    <mergeCell ref="L46:AO46"/>
    <mergeCell ref="AP46:AT46"/>
    <mergeCell ref="AU46:AY46"/>
    <mergeCell ref="AZ46:BF46"/>
    <mergeCell ref="B70:BF70"/>
    <mergeCell ref="F71:K71"/>
    <mergeCell ref="L71:AO71"/>
    <mergeCell ref="AP71:AT71"/>
    <mergeCell ref="AU71:AY71"/>
    <mergeCell ref="AZ71:BF71"/>
    <mergeCell ref="AU67:AY67"/>
    <mergeCell ref="AU57:AY57"/>
    <mergeCell ref="AZ57:BF57"/>
    <mergeCell ref="B58:E58"/>
    <mergeCell ref="F58:K58"/>
    <mergeCell ref="L58:AO58"/>
    <mergeCell ref="AP58:AT58"/>
    <mergeCell ref="AU58:AY58"/>
    <mergeCell ref="F61:K61"/>
    <mergeCell ref="AZ67:BF67"/>
    <mergeCell ref="B60:E60"/>
    <mergeCell ref="F60:K60"/>
    <mergeCell ref="L60:AO60"/>
    <mergeCell ref="AP60:AT60"/>
    <mergeCell ref="AU60:AY60"/>
    <mergeCell ref="AZ60:BF60"/>
    <mergeCell ref="B61:E61"/>
    <mergeCell ref="B66:E66"/>
    <mergeCell ref="F66:K66"/>
    <mergeCell ref="L66:AO66"/>
    <mergeCell ref="B67:E67"/>
    <mergeCell ref="F67:K67"/>
    <mergeCell ref="L67:AO67"/>
    <mergeCell ref="AP67:AT67"/>
    <mergeCell ref="B87:BF87"/>
    <mergeCell ref="L23:AO23"/>
    <mergeCell ref="L24:AO24"/>
    <mergeCell ref="L25:AO25"/>
    <mergeCell ref="L26:AO26"/>
    <mergeCell ref="B43:E43"/>
    <mergeCell ref="F43:K43"/>
    <mergeCell ref="L43:AO43"/>
    <mergeCell ref="AP43:AT43"/>
    <mergeCell ref="AU43:AY43"/>
    <mergeCell ref="AZ43:BF43"/>
    <mergeCell ref="B44:E44"/>
    <mergeCell ref="F44:K44"/>
    <mergeCell ref="L44:AO44"/>
    <mergeCell ref="AP44:AT44"/>
    <mergeCell ref="AU44:AY44"/>
    <mergeCell ref="AZ44:BF44"/>
    <mergeCell ref="B55:BF55"/>
    <mergeCell ref="B56:E56"/>
    <mergeCell ref="F56:K56"/>
    <mergeCell ref="L56:AO56"/>
    <mergeCell ref="AZ56:BF56"/>
    <mergeCell ref="B57:E57"/>
    <mergeCell ref="B71:E71"/>
    <mergeCell ref="AP56:AT56"/>
    <mergeCell ref="AU56:AY56"/>
    <mergeCell ref="B65:E65"/>
    <mergeCell ref="F65:K65"/>
    <mergeCell ref="L65:AO65"/>
    <mergeCell ref="AP65:AT65"/>
    <mergeCell ref="AU65:AY65"/>
    <mergeCell ref="AZ65:BF65"/>
    <mergeCell ref="AZ58:BF58"/>
    <mergeCell ref="L61:AO61"/>
    <mergeCell ref="AP61:AT61"/>
    <mergeCell ref="AU61:AY61"/>
    <mergeCell ref="AZ61:BF61"/>
    <mergeCell ref="F57:K57"/>
    <mergeCell ref="L57:AO57"/>
    <mergeCell ref="AP57:AT57"/>
    <mergeCell ref="B64:BF64"/>
    <mergeCell ref="B31:BF31"/>
    <mergeCell ref="B32:E32"/>
    <mergeCell ref="F32:K32"/>
    <mergeCell ref="L32:AO32"/>
    <mergeCell ref="AP32:AT32"/>
    <mergeCell ref="AU32:AY32"/>
    <mergeCell ref="AZ32:BF32"/>
    <mergeCell ref="B33:E33"/>
    <mergeCell ref="F33:K33"/>
    <mergeCell ref="L33:AO33"/>
    <mergeCell ref="AP33:AT33"/>
    <mergeCell ref="AU33:AY33"/>
    <mergeCell ref="AZ33:BF33"/>
    <mergeCell ref="B34:E34"/>
    <mergeCell ref="F34:K34"/>
    <mergeCell ref="L34:AO34"/>
    <mergeCell ref="AP34:AT34"/>
    <mergeCell ref="AU34:AY34"/>
    <mergeCell ref="AZ34:BF34"/>
    <mergeCell ref="B35:E35"/>
    <mergeCell ref="F35:K35"/>
    <mergeCell ref="L35:AO35"/>
    <mergeCell ref="AP35:AT35"/>
    <mergeCell ref="AU35:AY35"/>
    <mergeCell ref="AZ35:BF35"/>
    <mergeCell ref="B38:E38"/>
    <mergeCell ref="F38:K38"/>
    <mergeCell ref="L38:AO38"/>
    <mergeCell ref="AP38:AT38"/>
    <mergeCell ref="AU38:AY38"/>
    <mergeCell ref="AZ38:BF38"/>
    <mergeCell ref="B36:E36"/>
    <mergeCell ref="F36:K36"/>
    <mergeCell ref="L36:AO36"/>
    <mergeCell ref="AP36:AT36"/>
    <mergeCell ref="AU36:AY36"/>
    <mergeCell ref="AZ36:BF36"/>
    <mergeCell ref="B37:E37"/>
    <mergeCell ref="F37:K37"/>
    <mergeCell ref="L37:AO37"/>
    <mergeCell ref="AP37:AT37"/>
    <mergeCell ref="AU37:AY37"/>
    <mergeCell ref="AZ37:BF37"/>
  </mergeCells>
  <conditionalFormatting sqref="AP8:BF14">
    <cfRule type="cellIs" dxfId="9" priority="22" operator="equal">
      <formula>0</formula>
    </cfRule>
  </conditionalFormatting>
  <conditionalFormatting sqref="AZ24:BF29 AZ33:BF38">
    <cfRule type="cellIs" dxfId="8" priority="13" operator="equal">
      <formula>0</formula>
    </cfRule>
  </conditionalFormatting>
  <conditionalFormatting sqref="AZ42:BF46">
    <cfRule type="cellIs" dxfId="7" priority="11" operator="equal">
      <formula>0</formula>
    </cfRule>
  </conditionalFormatting>
  <conditionalFormatting sqref="AZ49:BF53">
    <cfRule type="cellIs" dxfId="6" priority="2" operator="equal">
      <formula>0</formula>
    </cfRule>
  </conditionalFormatting>
  <conditionalFormatting sqref="AZ57:BF63">
    <cfRule type="cellIs" dxfId="5" priority="1" operator="equal">
      <formula>0</formula>
    </cfRule>
  </conditionalFormatting>
  <conditionalFormatting sqref="AZ65:BF68">
    <cfRule type="cellIs" dxfId="4" priority="4" operator="equal">
      <formula>0</formula>
    </cfRule>
  </conditionalFormatting>
  <conditionalFormatting sqref="AZ71:BF73">
    <cfRule type="cellIs" dxfId="3" priority="15" operator="equal">
      <formula>0</formula>
    </cfRule>
  </conditionalFormatting>
  <conditionalFormatting sqref="AZ75:BF79">
    <cfRule type="cellIs" dxfId="2" priority="25" operator="equal">
      <formula>0</formula>
    </cfRule>
  </conditionalFormatting>
  <conditionalFormatting sqref="AZ87:BF89">
    <cfRule type="cellIs" dxfId="1" priority="8" operator="equal">
      <formula>0</formula>
    </cfRule>
  </conditionalFormatting>
  <conditionalFormatting sqref="BF69">
    <cfRule type="cellIs" dxfId="0" priority="3" operator="equal">
      <formula>0</formula>
    </cfRule>
  </conditionalFormatting>
  <dataValidations count="8">
    <dataValidation type="whole" operator="greaterThanOrEqual" allowBlank="1" showInputMessage="1" showErrorMessage="1" errorTitle="ERROR!" error="Only order quantities of 30,001 or more are allowed for this field." sqref="B73:E73 B62:E63 B29:E29 B38:E38" xr:uid="{00000000-0002-0000-0000-000005000000}">
      <formula1>30001</formula1>
    </dataValidation>
    <dataValidation type="whole" operator="greaterThanOrEqual" allowBlank="1" showInputMessage="1" showErrorMessage="1" error="Minimum 10,001" sqref="B46:E46 B53:E53" xr:uid="{3CC2DD7E-3E35-4021-BC5C-80D54BBBD593}">
      <formula1>10001</formula1>
    </dataValidation>
    <dataValidation type="whole" allowBlank="1" showInputMessage="1" showErrorMessage="1" error="Minimum 6,001_x000a_Maximum 10,000" sqref="B45:E45 B27:E27 B60:E60 B52:E52 B36:E36" xr:uid="{89F8D619-40DC-4202-9438-092FD5C8B5BE}">
      <formula1>6001</formula1>
      <formula2>10000</formula2>
    </dataValidation>
    <dataValidation type="whole" allowBlank="1" showInputMessage="1" showErrorMessage="1" error="Minimum 3,001_x000a_Maximum 6,000" sqref="B44:E44 B26:E26 B59:E59 B51:E51 B35:E35" xr:uid="{E62BB96E-BA2E-4D6B-8655-96CB326AE518}">
      <formula1>3001</formula1>
      <formula2>6000</formula2>
    </dataValidation>
    <dataValidation type="whole" allowBlank="1" showInputMessage="1" showErrorMessage="1" error="Minimum 1,501_x000a_Maximum 3,000" sqref="B43:E43 B34:E34 B58:E58 B50:E50 B25:E25" xr:uid="{5F60768C-842E-48B0-8E2A-9E63820807E1}">
      <formula1>1501</formula1>
      <formula2>3000</formula2>
    </dataValidation>
    <dataValidation type="whole" allowBlank="1" showInputMessage="1" showErrorMessage="1" error="Minimum 10,001_x000a_Maximum 30,000" sqref="B28:E28 B37:E37 B61:E61" xr:uid="{3745E53D-4B27-4103-972A-ABD295902054}">
      <formula1>10001</formula1>
      <formula2>30000</formula2>
    </dataValidation>
    <dataValidation type="whole" allowBlank="1" showInputMessage="1" showErrorMessage="1" error="Maximum 1,500" sqref="B42:E42" xr:uid="{95D9D888-514F-4C13-8FEB-4E30B5687CB3}">
      <formula1>1</formula1>
      <formula2>1500</formula2>
    </dataValidation>
    <dataValidation type="whole" allowBlank="1" showInputMessage="1" showErrorMessage="1" error="Minimum 100_x000a_Maximum 1,500_x000a_" sqref="B24:E24 B33:E33 B49:E49 B57:E57" xr:uid="{8F538452-0DAF-4058-97F0-A2FCF1AF9322}">
      <formula1>100</formula1>
      <formula2>1500</formula2>
    </dataValidation>
  </dataValidations>
  <printOptions horizontalCentered="1" verticalCentered="1"/>
  <pageMargins left="0" right="0" top="0.1" bottom="0.1" header="0.3" footer="0.16"/>
  <pageSetup scale="57" fitToHeight="2" orientation="portrait" r:id="rId1"/>
  <headerFooter>
    <oddFooter xml:space="preserve">&amp;C&amp;8Copyright © 2026 Data Recognition Corporation. All rights reserved. TABE and TABE Online are trademarks of Data Recognition Corporation.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83820</xdr:colOff>
                    <xdr:row>5</xdr:row>
                    <xdr:rowOff>45720</xdr:rowOff>
                  </from>
                  <to>
                    <xdr:col>48</xdr:col>
                    <xdr:colOff>76200</xdr:colOff>
                    <xdr:row>7</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44E17-5422-449D-89EB-519704F4BCA2}">
  <sheetPr>
    <tabColor theme="6" tint="0.39997558519241921"/>
  </sheetPr>
  <dimension ref="A2"/>
  <sheetViews>
    <sheetView workbookViewId="0">
      <selection activeCell="A5" sqref="A5"/>
    </sheetView>
  </sheetViews>
  <sheetFormatPr defaultRowHeight="14.4" x14ac:dyDescent="0.3"/>
  <sheetData>
    <row r="2" spans="1:1" x14ac:dyDescent="0.3">
      <c r="A2" s="18" t="s">
        <v>50</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dvAspect="DVASPECT_ICON" shapeId="2052" r:id="rId4">
          <objectPr defaultSize="0" r:id="rId5">
            <anchor moveWithCells="1">
              <from>
                <xdr:col>0</xdr:col>
                <xdr:colOff>0</xdr:colOff>
                <xdr:row>4</xdr:row>
                <xdr:rowOff>0</xdr:rowOff>
              </from>
              <to>
                <xdr:col>1</xdr:col>
                <xdr:colOff>304800</xdr:colOff>
                <xdr:row>7</xdr:row>
                <xdr:rowOff>137160</xdr:rowOff>
              </to>
            </anchor>
          </objectPr>
        </oleObject>
      </mc:Choice>
      <mc:Fallback>
        <oleObject progId="Acrobat Document" dvAspect="DVASPECT_ICON" shapeId="2052"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ORDER FORM</vt:lpstr>
      <vt:lpstr>AGREEMENT</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2025-12-11T22:02:57Z</cp:lastPrinted>
  <dcterms:created xsi:type="dcterms:W3CDTF">2015-10-15T18:27:25Z</dcterms:created>
  <dcterms:modified xsi:type="dcterms:W3CDTF">2025-12-18T17:34:45Z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